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 activeTab="6"/>
  </bookViews>
  <sheets>
    <sheet name="111" sheetId="2" r:id="rId1"/>
    <sheet name="112" sheetId="7" r:id="rId2"/>
    <sheet name="211" sheetId="5" r:id="rId3"/>
    <sheet name="212" sheetId="6" r:id="rId4"/>
    <sheet name="311" sheetId="4" r:id="rId5"/>
    <sheet name="312" sheetId="13" r:id="rId6"/>
    <sheet name="411" sheetId="14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50" i="14" l="1"/>
  <c r="V50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R49" i="14"/>
  <c r="S49" i="14"/>
  <c r="T49" i="14"/>
  <c r="U49" i="14"/>
  <c r="V49" i="14"/>
  <c r="W49" i="14"/>
  <c r="X49" i="14"/>
  <c r="X50" i="14" s="1"/>
  <c r="Y49" i="14"/>
  <c r="Z49" i="14"/>
  <c r="Z50" i="14" s="1"/>
  <c r="AA49" i="14"/>
  <c r="AB49" i="14"/>
  <c r="AB50" i="14" s="1"/>
  <c r="AC49" i="14"/>
  <c r="AD49" i="14"/>
  <c r="AD50" i="14" s="1"/>
  <c r="AE49" i="14"/>
  <c r="AF49" i="14"/>
  <c r="AG49" i="14"/>
  <c r="AH49" i="14"/>
  <c r="AI49" i="14"/>
  <c r="AJ49" i="14"/>
  <c r="AJ50" i="14" s="1"/>
  <c r="AK49" i="14"/>
  <c r="AL49" i="14"/>
  <c r="AM49" i="14"/>
  <c r="AN49" i="14"/>
  <c r="AO49" i="14"/>
  <c r="AP49" i="14"/>
  <c r="AQ49" i="14"/>
  <c r="AR49" i="14"/>
  <c r="AS49" i="14"/>
  <c r="AT49" i="14"/>
  <c r="AT50" i="14" s="1"/>
  <c r="AU49" i="14"/>
  <c r="E48" i="14"/>
  <c r="E50" i="14" s="1"/>
  <c r="F48" i="14"/>
  <c r="G48" i="14"/>
  <c r="H48" i="14"/>
  <c r="I48" i="14"/>
  <c r="I50" i="14" s="1"/>
  <c r="J48" i="14"/>
  <c r="K48" i="14"/>
  <c r="K50" i="14" s="1"/>
  <c r="L48" i="14"/>
  <c r="M48" i="14"/>
  <c r="M50" i="14" s="1"/>
  <c r="N48" i="14"/>
  <c r="O48" i="14"/>
  <c r="O50" i="14" s="1"/>
  <c r="P48" i="14"/>
  <c r="Q48" i="14"/>
  <c r="R48" i="14"/>
  <c r="S48" i="14"/>
  <c r="S50" i="14" s="1"/>
  <c r="T48" i="14"/>
  <c r="U48" i="14"/>
  <c r="V48" i="14"/>
  <c r="W48" i="14"/>
  <c r="W50" i="14" s="1"/>
  <c r="X48" i="14"/>
  <c r="Y48" i="14"/>
  <c r="Y50" i="14" s="1"/>
  <c r="Z48" i="14"/>
  <c r="AA48" i="14"/>
  <c r="AA50" i="14" s="1"/>
  <c r="AB48" i="14"/>
  <c r="AC48" i="14"/>
  <c r="AC50" i="14" s="1"/>
  <c r="AD48" i="14"/>
  <c r="AE48" i="14"/>
  <c r="AE50" i="14" s="1"/>
  <c r="AF48" i="14"/>
  <c r="AG48" i="14"/>
  <c r="AH48" i="14"/>
  <c r="AI48" i="14"/>
  <c r="AJ48" i="14"/>
  <c r="AK48" i="14"/>
  <c r="AL48" i="14"/>
  <c r="AM48" i="14"/>
  <c r="AN48" i="14"/>
  <c r="AO48" i="14"/>
  <c r="AP48" i="14"/>
  <c r="AQ48" i="14"/>
  <c r="AR48" i="14"/>
  <c r="AS48" i="14"/>
  <c r="AT48" i="14"/>
  <c r="AU48" i="14"/>
  <c r="D49" i="14"/>
  <c r="D48" i="14"/>
  <c r="D50" i="14" s="1"/>
  <c r="AW15" i="14"/>
  <c r="AW16" i="14"/>
  <c r="AW17" i="14"/>
  <c r="AV15" i="14"/>
  <c r="AX15" i="14" s="1"/>
  <c r="AV16" i="14"/>
  <c r="AV17" i="14"/>
  <c r="AX17" i="14" s="1"/>
  <c r="AW52" i="14"/>
  <c r="AV52" i="14"/>
  <c r="AX52" i="14" s="1"/>
  <c r="AW51" i="14"/>
  <c r="AV51" i="14"/>
  <c r="AW41" i="14"/>
  <c r="AW42" i="14"/>
  <c r="AW43" i="14"/>
  <c r="AW44" i="14"/>
  <c r="AW45" i="14"/>
  <c r="AW46" i="14"/>
  <c r="AW47" i="14"/>
  <c r="AW40" i="14"/>
  <c r="AV41" i="14"/>
  <c r="AX41" i="14" s="1"/>
  <c r="AV42" i="14"/>
  <c r="AX42" i="14" s="1"/>
  <c r="AV43" i="14"/>
  <c r="AX43" i="14" s="1"/>
  <c r="AV44" i="14"/>
  <c r="AX44" i="14" s="1"/>
  <c r="AV45" i="14"/>
  <c r="AX45" i="14" s="1"/>
  <c r="AV46" i="14"/>
  <c r="AV47" i="14"/>
  <c r="AX47" i="14" s="1"/>
  <c r="AV40" i="14"/>
  <c r="AX40" i="14" s="1"/>
  <c r="AW31" i="14"/>
  <c r="AW32" i="14"/>
  <c r="AW33" i="14"/>
  <c r="AW34" i="14"/>
  <c r="AW35" i="14"/>
  <c r="AW36" i="14"/>
  <c r="AW37" i="14"/>
  <c r="AW38" i="14"/>
  <c r="AV31" i="14"/>
  <c r="AV32" i="14"/>
  <c r="AV33" i="14"/>
  <c r="AX33" i="14" s="1"/>
  <c r="AV34" i="14"/>
  <c r="AV35" i="14"/>
  <c r="AX35" i="14" s="1"/>
  <c r="AV36" i="14"/>
  <c r="AX36" i="14" s="1"/>
  <c r="AV37" i="14"/>
  <c r="AX37" i="14" s="1"/>
  <c r="AV38" i="14"/>
  <c r="AX38" i="14" s="1"/>
  <c r="AW53" i="14"/>
  <c r="AX53" i="14" s="1"/>
  <c r="AX46" i="14" l="1"/>
  <c r="AR50" i="14"/>
  <c r="G50" i="14"/>
  <c r="AV49" i="14"/>
  <c r="AQ50" i="14"/>
  <c r="AG50" i="14"/>
  <c r="AH50" i="14"/>
  <c r="AS50" i="14"/>
  <c r="AP50" i="14"/>
  <c r="AO50" i="14"/>
  <c r="F50" i="14"/>
  <c r="H50" i="14"/>
  <c r="J50" i="14"/>
  <c r="L50" i="14"/>
  <c r="P50" i="14"/>
  <c r="AX34" i="14"/>
  <c r="T50" i="14"/>
  <c r="AX32" i="14"/>
  <c r="AX31" i="14"/>
  <c r="AX16" i="14"/>
  <c r="AW10" i="14"/>
  <c r="AW11" i="14"/>
  <c r="AW12" i="14"/>
  <c r="AW13" i="14"/>
  <c r="AW14" i="14"/>
  <c r="AV10" i="14"/>
  <c r="AV11" i="14"/>
  <c r="AV12" i="14"/>
  <c r="AV13" i="14"/>
  <c r="AV14" i="14"/>
  <c r="AW9" i="14"/>
  <c r="AV9" i="14"/>
  <c r="AX13" i="14" l="1"/>
  <c r="AX14" i="14"/>
  <c r="AX12" i="14"/>
  <c r="AX10" i="14"/>
  <c r="AX9" i="14"/>
  <c r="AX11" i="14"/>
  <c r="AU50" i="14"/>
  <c r="AW30" i="14"/>
  <c r="AV30" i="14"/>
  <c r="AV48" i="14" s="1"/>
  <c r="AW28" i="14"/>
  <c r="AX28" i="14" s="1"/>
  <c r="AV28" i="14"/>
  <c r="AW27" i="14"/>
  <c r="AV27" i="14"/>
  <c r="AW26" i="14"/>
  <c r="AV26" i="14"/>
  <c r="AW25" i="14"/>
  <c r="AV25" i="14"/>
  <c r="AW24" i="14"/>
  <c r="AW49" i="14" s="1"/>
  <c r="AV24" i="14"/>
  <c r="AW23" i="14"/>
  <c r="AV23" i="14"/>
  <c r="AW21" i="14"/>
  <c r="AV21" i="14"/>
  <c r="AW20" i="14"/>
  <c r="AV20" i="14"/>
  <c r="AW19" i="14"/>
  <c r="AV19" i="14"/>
  <c r="AW28" i="13"/>
  <c r="AW27" i="13"/>
  <c r="AV27" i="13"/>
  <c r="E31" i="13"/>
  <c r="F31" i="13"/>
  <c r="G31" i="13"/>
  <c r="H31" i="13"/>
  <c r="I31" i="13"/>
  <c r="J31" i="13"/>
  <c r="K31" i="13"/>
  <c r="L31" i="13"/>
  <c r="O31" i="13"/>
  <c r="R31" i="13"/>
  <c r="T31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Q31" i="13" s="1"/>
  <c r="R29" i="13"/>
  <c r="S29" i="13"/>
  <c r="S31" i="13" s="1"/>
  <c r="T29" i="13"/>
  <c r="AW48" i="14" l="1"/>
  <c r="AW50" i="14" s="1"/>
  <c r="AX26" i="14"/>
  <c r="AX23" i="14"/>
  <c r="AX24" i="14"/>
  <c r="AX21" i="14"/>
  <c r="AX19" i="14"/>
  <c r="AV50" i="14"/>
  <c r="AX20" i="14"/>
  <c r="AX25" i="14"/>
  <c r="AX27" i="14"/>
  <c r="AX51" i="14"/>
  <c r="AX30" i="14"/>
  <c r="AX48" i="14" s="1"/>
  <c r="AW33" i="13"/>
  <c r="AX33" i="13" s="1"/>
  <c r="AW32" i="13"/>
  <c r="AV32" i="13"/>
  <c r="V31" i="13"/>
  <c r="U31" i="13"/>
  <c r="AU30" i="13"/>
  <c r="AT30" i="13"/>
  <c r="AS30" i="13"/>
  <c r="AR30" i="13"/>
  <c r="AQ30" i="13"/>
  <c r="AP30" i="13"/>
  <c r="AO30" i="13"/>
  <c r="AN30" i="13"/>
  <c r="AM30" i="13"/>
  <c r="AM31" i="13" s="1"/>
  <c r="AL30" i="13"/>
  <c r="AK30" i="13"/>
  <c r="AJ30" i="13"/>
  <c r="AI30" i="13"/>
  <c r="AH30" i="13"/>
  <c r="AG30" i="13"/>
  <c r="AF30" i="13"/>
  <c r="AE30" i="13"/>
  <c r="AE31" i="13" s="1"/>
  <c r="AD30" i="13"/>
  <c r="AC30" i="13"/>
  <c r="AC31" i="13" s="1"/>
  <c r="AB30" i="13"/>
  <c r="AA30" i="13"/>
  <c r="AA31" i="13" s="1"/>
  <c r="Z30" i="13"/>
  <c r="Y30" i="13"/>
  <c r="Y31" i="13" s="1"/>
  <c r="X30" i="13"/>
  <c r="W30" i="13"/>
  <c r="W31" i="13" s="1"/>
  <c r="D30" i="13"/>
  <c r="AU29" i="13"/>
  <c r="AU31" i="13" s="1"/>
  <c r="AT29" i="13"/>
  <c r="AS29" i="13"/>
  <c r="AR29" i="13"/>
  <c r="AR31" i="13" s="1"/>
  <c r="AQ29" i="13"/>
  <c r="AP29" i="13"/>
  <c r="AO29" i="13"/>
  <c r="AN29" i="13"/>
  <c r="AN31" i="13" s="1"/>
  <c r="AM29" i="13"/>
  <c r="AL29" i="13"/>
  <c r="AK29" i="13"/>
  <c r="AK31" i="13" s="1"/>
  <c r="AJ29" i="13"/>
  <c r="AI29" i="13"/>
  <c r="AH29" i="13"/>
  <c r="AH31" i="13" s="1"/>
  <c r="AG29" i="13"/>
  <c r="AF29" i="13"/>
  <c r="AF31" i="13" s="1"/>
  <c r="AE29" i="13"/>
  <c r="AD29" i="13"/>
  <c r="AD31" i="13" s="1"/>
  <c r="AC29" i="13"/>
  <c r="AB29" i="13"/>
  <c r="AB31" i="13" s="1"/>
  <c r="AA29" i="13"/>
  <c r="Z29" i="13"/>
  <c r="Z31" i="13" s="1"/>
  <c r="Y29" i="13"/>
  <c r="X29" i="13"/>
  <c r="X31" i="13" s="1"/>
  <c r="W29" i="13"/>
  <c r="D29" i="13"/>
  <c r="D31" i="13" s="1"/>
  <c r="AX28" i="13"/>
  <c r="AX27" i="13"/>
  <c r="AW26" i="13"/>
  <c r="AX26" i="13" s="1"/>
  <c r="AV26" i="13"/>
  <c r="AW25" i="13"/>
  <c r="AV25" i="13"/>
  <c r="AV30" i="13" s="1"/>
  <c r="AW24" i="13"/>
  <c r="AW29" i="13" s="1"/>
  <c r="AV24" i="13"/>
  <c r="AW22" i="13"/>
  <c r="AV22" i="13"/>
  <c r="AX22" i="13" s="1"/>
  <c r="AW21" i="13"/>
  <c r="AX21" i="13" s="1"/>
  <c r="AV21" i="13"/>
  <c r="AW20" i="13"/>
  <c r="AV20" i="13"/>
  <c r="AV29" i="13" s="1"/>
  <c r="AV31" i="13" s="1"/>
  <c r="AW19" i="13"/>
  <c r="AX19" i="13" s="1"/>
  <c r="AV19" i="13"/>
  <c r="AW18" i="13"/>
  <c r="AV18" i="13"/>
  <c r="AX18" i="13" s="1"/>
  <c r="AW17" i="13"/>
  <c r="AX17" i="13" s="1"/>
  <c r="AV17" i="13"/>
  <c r="AW15" i="13"/>
  <c r="AV15" i="13"/>
  <c r="AX15" i="13" s="1"/>
  <c r="AW14" i="13"/>
  <c r="AX14" i="13" s="1"/>
  <c r="AV14" i="13"/>
  <c r="AW13" i="13"/>
  <c r="AV13" i="13"/>
  <c r="AX13" i="13" s="1"/>
  <c r="AW11" i="13"/>
  <c r="AX11" i="13" s="1"/>
  <c r="AV11" i="13"/>
  <c r="AW10" i="13"/>
  <c r="AV10" i="13"/>
  <c r="AX10" i="13" s="1"/>
  <c r="AW9" i="13"/>
  <c r="AX9" i="13" s="1"/>
  <c r="AV9" i="13"/>
  <c r="AW33" i="4"/>
  <c r="X30" i="4"/>
  <c r="Y30" i="4"/>
  <c r="Z30" i="4"/>
  <c r="AA30" i="4"/>
  <c r="AB30" i="4"/>
  <c r="AC30" i="4"/>
  <c r="AD30" i="4"/>
  <c r="AE30" i="4"/>
  <c r="AF30" i="4"/>
  <c r="AG30" i="4"/>
  <c r="AH30" i="4"/>
  <c r="AH31" i="4" s="1"/>
  <c r="AI30" i="4"/>
  <c r="AJ30" i="4"/>
  <c r="AK30" i="4"/>
  <c r="AK31" i="4" s="1"/>
  <c r="AL30" i="4"/>
  <c r="AM30" i="4"/>
  <c r="AN30" i="4"/>
  <c r="AN31" i="4" s="1"/>
  <c r="AO30" i="4"/>
  <c r="AP30" i="4"/>
  <c r="AQ30" i="4"/>
  <c r="AR30" i="4"/>
  <c r="AR31" i="4" s="1"/>
  <c r="AS30" i="4"/>
  <c r="AT30" i="4"/>
  <c r="AU30" i="4"/>
  <c r="X29" i="4"/>
  <c r="X31" i="4" s="1"/>
  <c r="Y29" i="4"/>
  <c r="Y31" i="4" s="1"/>
  <c r="Z29" i="4"/>
  <c r="Z31" i="4" s="1"/>
  <c r="AA29" i="4"/>
  <c r="AB29" i="4"/>
  <c r="AC29" i="4"/>
  <c r="AC31" i="4" s="1"/>
  <c r="AD29" i="4"/>
  <c r="AD31" i="4" s="1"/>
  <c r="AE29" i="4"/>
  <c r="AE31" i="4" s="1"/>
  <c r="AF29" i="4"/>
  <c r="AF31" i="4" s="1"/>
  <c r="AG29" i="4"/>
  <c r="AG31" i="4" s="1"/>
  <c r="AH29" i="4"/>
  <c r="AI29" i="4"/>
  <c r="AI31" i="4" s="1"/>
  <c r="AJ29" i="4"/>
  <c r="AK29" i="4"/>
  <c r="AL29" i="4"/>
  <c r="AM29" i="4"/>
  <c r="AM31" i="4" s="1"/>
  <c r="AN29" i="4"/>
  <c r="AO29" i="4"/>
  <c r="AP29" i="4"/>
  <c r="AQ29" i="4"/>
  <c r="AR29" i="4"/>
  <c r="AS29" i="4"/>
  <c r="AT29" i="4"/>
  <c r="AU29" i="4"/>
  <c r="AU31" i="4" s="1"/>
  <c r="W30" i="4"/>
  <c r="W29" i="4"/>
  <c r="O31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E29" i="4"/>
  <c r="E31" i="4" s="1"/>
  <c r="F29" i="4"/>
  <c r="F31" i="4" s="1"/>
  <c r="G29" i="4"/>
  <c r="G31" i="4" s="1"/>
  <c r="H29" i="4"/>
  <c r="H31" i="4" s="1"/>
  <c r="I29" i="4"/>
  <c r="I31" i="4" s="1"/>
  <c r="J29" i="4"/>
  <c r="J31" i="4" s="1"/>
  <c r="K29" i="4"/>
  <c r="K31" i="4" s="1"/>
  <c r="L29" i="4"/>
  <c r="L31" i="4" s="1"/>
  <c r="M29" i="4"/>
  <c r="M31" i="4" s="1"/>
  <c r="N29" i="4"/>
  <c r="N31" i="4" s="1"/>
  <c r="O29" i="4"/>
  <c r="P29" i="4"/>
  <c r="Q29" i="4"/>
  <c r="R29" i="4"/>
  <c r="R31" i="4" s="1"/>
  <c r="S29" i="4"/>
  <c r="T29" i="4"/>
  <c r="T31" i="4" s="1"/>
  <c r="D30" i="4"/>
  <c r="D29" i="4"/>
  <c r="AW32" i="4"/>
  <c r="AV32" i="4"/>
  <c r="AX49" i="14" l="1"/>
  <c r="AX32" i="13"/>
  <c r="AX20" i="13"/>
  <c r="AX25" i="13"/>
  <c r="AX30" i="13" s="1"/>
  <c r="AW30" i="13"/>
  <c r="AW31" i="13" s="1"/>
  <c r="AX24" i="13"/>
  <c r="AB31" i="4"/>
  <c r="AA31" i="4"/>
  <c r="D31" i="4"/>
  <c r="AX50" i="14" l="1"/>
  <c r="AX29" i="13"/>
  <c r="AX31" i="13" s="1"/>
  <c r="AV13" i="4"/>
  <c r="AW13" i="4"/>
  <c r="AV14" i="4"/>
  <c r="AW14" i="4"/>
  <c r="AV15" i="4"/>
  <c r="AW15" i="4"/>
  <c r="AX33" i="4"/>
  <c r="AX32" i="4"/>
  <c r="U31" i="4"/>
  <c r="AW28" i="4"/>
  <c r="AX28" i="4" s="1"/>
  <c r="AW27" i="4"/>
  <c r="AX27" i="4" s="1"/>
  <c r="AW26" i="4"/>
  <c r="AV26" i="4"/>
  <c r="AW25" i="4"/>
  <c r="AV25" i="4"/>
  <c r="AW24" i="4"/>
  <c r="AV24" i="4"/>
  <c r="AW22" i="4"/>
  <c r="AV22" i="4"/>
  <c r="AW21" i="4"/>
  <c r="AV21" i="4"/>
  <c r="AW20" i="4"/>
  <c r="AV20" i="4"/>
  <c r="AW19" i="4"/>
  <c r="AV19" i="4"/>
  <c r="AW18" i="4"/>
  <c r="AV18" i="4"/>
  <c r="AW17" i="4"/>
  <c r="AV17" i="4"/>
  <c r="AW11" i="4"/>
  <c r="AV11" i="4"/>
  <c r="AW10" i="4"/>
  <c r="AV10" i="4"/>
  <c r="AW9" i="4"/>
  <c r="AW29" i="4" s="1"/>
  <c r="AV9" i="4"/>
  <c r="AW30" i="4" l="1"/>
  <c r="AV30" i="4"/>
  <c r="AV29" i="4"/>
  <c r="W31" i="4"/>
  <c r="V31" i="4"/>
  <c r="AX13" i="4"/>
  <c r="AX14" i="4"/>
  <c r="AX15" i="4"/>
  <c r="AX9" i="4"/>
  <c r="AX11" i="4"/>
  <c r="AX17" i="4"/>
  <c r="AX19" i="4"/>
  <c r="AX21" i="4"/>
  <c r="AX25" i="4"/>
  <c r="AX18" i="4"/>
  <c r="AX20" i="4"/>
  <c r="AX22" i="4"/>
  <c r="AX24" i="4"/>
  <c r="AX26" i="4"/>
  <c r="AX10" i="4"/>
  <c r="AV45" i="6"/>
  <c r="AV44" i="6"/>
  <c r="AV31" i="4" l="1"/>
  <c r="AX30" i="4"/>
  <c r="AX29" i="4"/>
  <c r="AW31" i="4"/>
  <c r="AX45" i="6"/>
  <c r="AX44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AU41" i="6"/>
  <c r="AU43" i="6" s="1"/>
  <c r="AT41" i="6"/>
  <c r="AT43" i="6" s="1"/>
  <c r="AS41" i="6"/>
  <c r="AS43" i="6" s="1"/>
  <c r="AR41" i="6"/>
  <c r="AR43" i="6" s="1"/>
  <c r="AQ41" i="6"/>
  <c r="AQ43" i="6" s="1"/>
  <c r="AP41" i="6"/>
  <c r="AP43" i="6" s="1"/>
  <c r="AO41" i="6"/>
  <c r="AO43" i="6" s="1"/>
  <c r="AN41" i="6"/>
  <c r="AN43" i="6" s="1"/>
  <c r="AM41" i="6"/>
  <c r="AM43" i="6" s="1"/>
  <c r="AL41" i="6"/>
  <c r="AL43" i="6" s="1"/>
  <c r="AK41" i="6"/>
  <c r="AK43" i="6" s="1"/>
  <c r="AJ41" i="6"/>
  <c r="AJ43" i="6" s="1"/>
  <c r="AI41" i="6"/>
  <c r="AI43" i="6" s="1"/>
  <c r="AH41" i="6"/>
  <c r="AH43" i="6" s="1"/>
  <c r="AG41" i="6"/>
  <c r="AG43" i="6" s="1"/>
  <c r="AF41" i="6"/>
  <c r="AF43" i="6" s="1"/>
  <c r="AE41" i="6"/>
  <c r="AE43" i="6" s="1"/>
  <c r="AD41" i="6"/>
  <c r="AD43" i="6" s="1"/>
  <c r="AC41" i="6"/>
  <c r="AC43" i="6" s="1"/>
  <c r="AB41" i="6"/>
  <c r="AB43" i="6" s="1"/>
  <c r="AA41" i="6"/>
  <c r="AA43" i="6" s="1"/>
  <c r="Z41" i="6"/>
  <c r="Z43" i="6" s="1"/>
  <c r="Y41" i="6"/>
  <c r="Y43" i="6" s="1"/>
  <c r="X41" i="6"/>
  <c r="X43" i="6" s="1"/>
  <c r="W41" i="6"/>
  <c r="W43" i="6" s="1"/>
  <c r="V41" i="6"/>
  <c r="V43" i="6" s="1"/>
  <c r="U41" i="6"/>
  <c r="U43" i="6" s="1"/>
  <c r="T41" i="6"/>
  <c r="T43" i="6" s="1"/>
  <c r="S41" i="6"/>
  <c r="S43" i="6" s="1"/>
  <c r="R41" i="6"/>
  <c r="R43" i="6" s="1"/>
  <c r="Q41" i="6"/>
  <c r="Q43" i="6" s="1"/>
  <c r="P41" i="6"/>
  <c r="N41" i="6"/>
  <c r="M41" i="6"/>
  <c r="L41" i="6"/>
  <c r="K41" i="6"/>
  <c r="J41" i="6"/>
  <c r="I41" i="6"/>
  <c r="H41" i="6"/>
  <c r="G41" i="6"/>
  <c r="F41" i="6"/>
  <c r="E41" i="6"/>
  <c r="D41" i="6"/>
  <c r="D43" i="6" s="1"/>
  <c r="AW40" i="6"/>
  <c r="AX40" i="6" s="1"/>
  <c r="AV40" i="6"/>
  <c r="AW39" i="6"/>
  <c r="AV39" i="6"/>
  <c r="AW38" i="6"/>
  <c r="AX38" i="6" s="1"/>
  <c r="AV38" i="6"/>
  <c r="AX36" i="6"/>
  <c r="AW36" i="6"/>
  <c r="AX35" i="6"/>
  <c r="AW35" i="6"/>
  <c r="AW34" i="6"/>
  <c r="AV34" i="6"/>
  <c r="AX34" i="6" s="1"/>
  <c r="AW33" i="6"/>
  <c r="AX33" i="6" s="1"/>
  <c r="AV33" i="6"/>
  <c r="AW32" i="6"/>
  <c r="AV32" i="6"/>
  <c r="AX32" i="6" s="1"/>
  <c r="AW31" i="6"/>
  <c r="AX31" i="6" s="1"/>
  <c r="AV31" i="6"/>
  <c r="AW30" i="6"/>
  <c r="AV30" i="6"/>
  <c r="AX30" i="6" s="1"/>
  <c r="AW29" i="6"/>
  <c r="AV29" i="6"/>
  <c r="AW28" i="6"/>
  <c r="AV28" i="6"/>
  <c r="AX28" i="6" s="1"/>
  <c r="AW27" i="6"/>
  <c r="AV27" i="6"/>
  <c r="AW26" i="6"/>
  <c r="AV26" i="6"/>
  <c r="AX26" i="6" s="1"/>
  <c r="AW24" i="6"/>
  <c r="AV24" i="6"/>
  <c r="AW23" i="6"/>
  <c r="AV23" i="6"/>
  <c r="AX23" i="6" s="1"/>
  <c r="AW22" i="6"/>
  <c r="AX22" i="6" s="1"/>
  <c r="AV22" i="6"/>
  <c r="AW21" i="6"/>
  <c r="AV21" i="6"/>
  <c r="AX21" i="6" s="1"/>
  <c r="AW20" i="6"/>
  <c r="AV20" i="6"/>
  <c r="AW19" i="6"/>
  <c r="AV19" i="6"/>
  <c r="AX19" i="6" s="1"/>
  <c r="AW18" i="6"/>
  <c r="AX18" i="6" s="1"/>
  <c r="AV18" i="6"/>
  <c r="AW17" i="6"/>
  <c r="AV17" i="6"/>
  <c r="AX17" i="6" s="1"/>
  <c r="AW16" i="6"/>
  <c r="AV16" i="6"/>
  <c r="AW14" i="6"/>
  <c r="AV14" i="6"/>
  <c r="AX14" i="6" s="1"/>
  <c r="AW13" i="6"/>
  <c r="AX13" i="6" s="1"/>
  <c r="AV13" i="6"/>
  <c r="AW12" i="6"/>
  <c r="AV12" i="6"/>
  <c r="AW11" i="6"/>
  <c r="AX11" i="6" s="1"/>
  <c r="AV11" i="6"/>
  <c r="AW10" i="6"/>
  <c r="AV10" i="6"/>
  <c r="AV42" i="6" s="1"/>
  <c r="AW9" i="6"/>
  <c r="AW41" i="6" s="1"/>
  <c r="AV9" i="6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J43" i="5" s="1"/>
  <c r="AK42" i="5"/>
  <c r="AL42" i="5"/>
  <c r="AM42" i="5"/>
  <c r="AN42" i="5"/>
  <c r="AO42" i="5"/>
  <c r="AP42" i="5"/>
  <c r="AQ42" i="5"/>
  <c r="AR42" i="5"/>
  <c r="AS42" i="5"/>
  <c r="AT42" i="5"/>
  <c r="AU42" i="5"/>
  <c r="W42" i="5"/>
  <c r="AV45" i="5"/>
  <c r="AV44" i="5"/>
  <c r="AW27" i="5"/>
  <c r="AW28" i="5"/>
  <c r="AW29" i="5"/>
  <c r="AW30" i="5"/>
  <c r="AW31" i="5"/>
  <c r="AW32" i="5"/>
  <c r="AW33" i="5"/>
  <c r="AW34" i="5"/>
  <c r="AW26" i="5"/>
  <c r="AV27" i="5"/>
  <c r="AX27" i="5" s="1"/>
  <c r="AV28" i="5"/>
  <c r="AV29" i="5"/>
  <c r="AX29" i="5" s="1"/>
  <c r="AV30" i="5"/>
  <c r="AV31" i="5"/>
  <c r="AX31" i="5" s="1"/>
  <c r="AV32" i="5"/>
  <c r="AV33" i="5"/>
  <c r="AX33" i="5" s="1"/>
  <c r="AV34" i="5"/>
  <c r="AV26" i="5"/>
  <c r="AX26" i="5" s="1"/>
  <c r="AW17" i="5"/>
  <c r="AW18" i="5"/>
  <c r="AW19" i="5"/>
  <c r="AW20" i="5"/>
  <c r="AW21" i="5"/>
  <c r="AW22" i="5"/>
  <c r="AW23" i="5"/>
  <c r="AW24" i="5"/>
  <c r="AW16" i="5"/>
  <c r="AV17" i="5"/>
  <c r="AV18" i="5"/>
  <c r="AV19" i="5"/>
  <c r="AX19" i="5" s="1"/>
  <c r="AV20" i="5"/>
  <c r="AV21" i="5"/>
  <c r="AX21" i="5" s="1"/>
  <c r="AV22" i="5"/>
  <c r="AV23" i="5"/>
  <c r="AX23" i="5" s="1"/>
  <c r="AV24" i="5"/>
  <c r="AV16" i="5"/>
  <c r="AX16" i="5" s="1"/>
  <c r="E42" i="5"/>
  <c r="F42" i="5"/>
  <c r="G42" i="5"/>
  <c r="H42" i="5"/>
  <c r="I42" i="5"/>
  <c r="J42" i="5"/>
  <c r="J43" i="5" s="1"/>
  <c r="K42" i="5"/>
  <c r="L42" i="5"/>
  <c r="M42" i="5"/>
  <c r="N42" i="5"/>
  <c r="O42" i="5"/>
  <c r="P42" i="5"/>
  <c r="P43" i="5" s="1"/>
  <c r="Q42" i="5"/>
  <c r="R42" i="5"/>
  <c r="R43" i="5" s="1"/>
  <c r="S42" i="5"/>
  <c r="T42" i="5"/>
  <c r="T43" i="5" s="1"/>
  <c r="U42" i="5"/>
  <c r="V42" i="5"/>
  <c r="AL43" i="5"/>
  <c r="AN43" i="5"/>
  <c r="AP43" i="5"/>
  <c r="AR43" i="5"/>
  <c r="AT43" i="5"/>
  <c r="E41" i="5"/>
  <c r="F41" i="5"/>
  <c r="G41" i="5"/>
  <c r="H41" i="5"/>
  <c r="I41" i="5"/>
  <c r="J41" i="5"/>
  <c r="K41" i="5"/>
  <c r="K43" i="5" s="1"/>
  <c r="L41" i="5"/>
  <c r="M41" i="5"/>
  <c r="N41" i="5"/>
  <c r="O41" i="5"/>
  <c r="O43" i="5" s="1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C43" i="5" s="1"/>
  <c r="AD41" i="5"/>
  <c r="AE41" i="5"/>
  <c r="AE43" i="5" s="1"/>
  <c r="AF41" i="5"/>
  <c r="AG41" i="5"/>
  <c r="AH41" i="5"/>
  <c r="AI41" i="5"/>
  <c r="AJ41" i="5"/>
  <c r="AK41" i="5"/>
  <c r="AL41" i="5"/>
  <c r="AM41" i="5"/>
  <c r="AN41" i="5"/>
  <c r="AO41" i="5"/>
  <c r="AP41" i="5"/>
  <c r="AQ41" i="5"/>
  <c r="AR41" i="5"/>
  <c r="AS41" i="5"/>
  <c r="AT41" i="5"/>
  <c r="AU41" i="5"/>
  <c r="D42" i="5"/>
  <c r="D41" i="5"/>
  <c r="AX31" i="4" l="1"/>
  <c r="AX39" i="6"/>
  <c r="AA43" i="5"/>
  <c r="L43" i="6"/>
  <c r="K43" i="6"/>
  <c r="F43" i="6"/>
  <c r="AX20" i="6"/>
  <c r="E43" i="6"/>
  <c r="H43" i="6"/>
  <c r="J43" i="6"/>
  <c r="AX16" i="6"/>
  <c r="I43" i="6"/>
  <c r="G43" i="6"/>
  <c r="AV41" i="6"/>
  <c r="AX29" i="6"/>
  <c r="AX27" i="6"/>
  <c r="AX24" i="6"/>
  <c r="AV43" i="6"/>
  <c r="AX10" i="6"/>
  <c r="AX12" i="6"/>
  <c r="AW42" i="6"/>
  <c r="AW43" i="6" s="1"/>
  <c r="AX9" i="6"/>
  <c r="AX41" i="6" s="1"/>
  <c r="AX34" i="5"/>
  <c r="AX32" i="5"/>
  <c r="AX30" i="5"/>
  <c r="AX28" i="5"/>
  <c r="AX24" i="5"/>
  <c r="AX22" i="5"/>
  <c r="AX20" i="5"/>
  <c r="F43" i="5"/>
  <c r="Q43" i="5"/>
  <c r="S43" i="5"/>
  <c r="AB43" i="5"/>
  <c r="AD43" i="5"/>
  <c r="AF43" i="5"/>
  <c r="AH43" i="5"/>
  <c r="AG43" i="5"/>
  <c r="AX17" i="5"/>
  <c r="AI43" i="5"/>
  <c r="AK43" i="5"/>
  <c r="AM43" i="5"/>
  <c r="AO43" i="5"/>
  <c r="AQ43" i="5"/>
  <c r="AS43" i="5"/>
  <c r="AX18" i="5"/>
  <c r="AU43" i="5"/>
  <c r="U43" i="5"/>
  <c r="V43" i="5"/>
  <c r="L43" i="5"/>
  <c r="Y43" i="5"/>
  <c r="Z43" i="5"/>
  <c r="X43" i="5"/>
  <c r="W43" i="5"/>
  <c r="I43" i="5"/>
  <c r="E43" i="5"/>
  <c r="D43" i="5"/>
  <c r="AW39" i="5"/>
  <c r="AW40" i="5"/>
  <c r="AW38" i="5"/>
  <c r="AV39" i="5"/>
  <c r="AV40" i="5"/>
  <c r="AV38" i="5"/>
  <c r="AW10" i="5"/>
  <c r="AW11" i="5"/>
  <c r="AW12" i="5"/>
  <c r="AW13" i="5"/>
  <c r="AW14" i="5"/>
  <c r="AV10" i="5"/>
  <c r="AV42" i="5" s="1"/>
  <c r="AV11" i="5"/>
  <c r="AV12" i="5"/>
  <c r="AV13" i="5"/>
  <c r="AV14" i="5"/>
  <c r="AV9" i="5"/>
  <c r="AV41" i="5" s="1"/>
  <c r="AX42" i="6" l="1"/>
  <c r="AX43" i="6" s="1"/>
  <c r="AW42" i="5"/>
  <c r="AV43" i="5"/>
  <c r="AX40" i="5"/>
  <c r="AX11" i="5"/>
  <c r="AX14" i="5"/>
  <c r="AX12" i="5"/>
  <c r="AX10" i="5"/>
  <c r="AX38" i="5"/>
  <c r="AX39" i="5"/>
  <c r="AX13" i="5"/>
  <c r="AX42" i="5" l="1"/>
  <c r="AX55" i="2"/>
  <c r="AX56" i="2"/>
  <c r="AX57" i="2"/>
  <c r="AX58" i="2"/>
  <c r="AX59" i="2"/>
  <c r="AX60" i="2"/>
  <c r="AX61" i="2"/>
  <c r="AX62" i="2"/>
  <c r="E64" i="7"/>
  <c r="F64" i="7"/>
  <c r="G64" i="7"/>
  <c r="H64" i="7"/>
  <c r="I64" i="7"/>
  <c r="J64" i="7"/>
  <c r="K64" i="7"/>
  <c r="L64" i="7"/>
  <c r="M64" i="7"/>
  <c r="N64" i="7"/>
  <c r="O64" i="7"/>
  <c r="P64" i="7"/>
  <c r="Q64" i="7"/>
  <c r="AX55" i="7"/>
  <c r="AX56" i="7"/>
  <c r="AX57" i="7"/>
  <c r="AX58" i="7"/>
  <c r="AX59" i="7"/>
  <c r="AX60" i="7"/>
  <c r="AX61" i="7"/>
  <c r="AX62" i="7"/>
  <c r="L66" i="7"/>
  <c r="M66" i="7"/>
  <c r="N66" i="7"/>
  <c r="O66" i="7"/>
  <c r="P66" i="7"/>
  <c r="AJ63" i="7"/>
  <c r="AX68" i="7" l="1"/>
  <c r="AX67" i="7"/>
  <c r="AU65" i="7"/>
  <c r="AT65" i="7"/>
  <c r="AS65" i="7"/>
  <c r="AR65" i="7"/>
  <c r="AQ65" i="7"/>
  <c r="AP65" i="7"/>
  <c r="AO65" i="7"/>
  <c r="AN65" i="7"/>
  <c r="AM65" i="7"/>
  <c r="AL65" i="7"/>
  <c r="AK65" i="7"/>
  <c r="AJ65" i="7"/>
  <c r="AI65" i="7"/>
  <c r="AH65" i="7"/>
  <c r="AG65" i="7"/>
  <c r="AF65" i="7"/>
  <c r="AE65" i="7"/>
  <c r="AD65" i="7"/>
  <c r="AC65" i="7"/>
  <c r="AB65" i="7"/>
  <c r="AA65" i="7"/>
  <c r="Z65" i="7"/>
  <c r="Y65" i="7"/>
  <c r="X65" i="7"/>
  <c r="W65" i="7"/>
  <c r="V65" i="7"/>
  <c r="U65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AU64" i="7"/>
  <c r="AT64" i="7"/>
  <c r="AS64" i="7"/>
  <c r="AS66" i="7" s="1"/>
  <c r="AR64" i="7"/>
  <c r="AQ64" i="7"/>
  <c r="AQ66" i="7" s="1"/>
  <c r="AP64" i="7"/>
  <c r="AO64" i="7"/>
  <c r="AN64" i="7"/>
  <c r="AM64" i="7"/>
  <c r="AM66" i="7" s="1"/>
  <c r="AL64" i="7"/>
  <c r="AK64" i="7"/>
  <c r="AJ64" i="7"/>
  <c r="AJ66" i="7" s="1"/>
  <c r="AI64" i="7"/>
  <c r="AH64" i="7"/>
  <c r="AG64" i="7"/>
  <c r="AF64" i="7"/>
  <c r="AE64" i="7"/>
  <c r="AD64" i="7"/>
  <c r="AC64" i="7"/>
  <c r="AB64" i="7"/>
  <c r="AA64" i="7"/>
  <c r="Z64" i="7"/>
  <c r="Y64" i="7"/>
  <c r="X64" i="7"/>
  <c r="W64" i="7"/>
  <c r="V64" i="7"/>
  <c r="U64" i="7"/>
  <c r="T64" i="7"/>
  <c r="S64" i="7"/>
  <c r="R64" i="7"/>
  <c r="Q66" i="7"/>
  <c r="K66" i="7"/>
  <c r="I66" i="7"/>
  <c r="G66" i="7"/>
  <c r="E66" i="7"/>
  <c r="D64" i="7"/>
  <c r="AU63" i="7"/>
  <c r="AT63" i="7"/>
  <c r="AS63" i="7"/>
  <c r="AR63" i="7"/>
  <c r="AQ63" i="7"/>
  <c r="AP63" i="7"/>
  <c r="AP66" i="7" s="1"/>
  <c r="AO63" i="7"/>
  <c r="AO66" i="7" s="1"/>
  <c r="AN63" i="7"/>
  <c r="AN66" i="7" s="1"/>
  <c r="AM63" i="7"/>
  <c r="AL63" i="7"/>
  <c r="AL66" i="7" s="1"/>
  <c r="AK63" i="7"/>
  <c r="AI63" i="7"/>
  <c r="AI66" i="7" s="1"/>
  <c r="AH63" i="7"/>
  <c r="AG63" i="7"/>
  <c r="AG66" i="7" s="1"/>
  <c r="AF63" i="7"/>
  <c r="AF66" i="7" s="1"/>
  <c r="AE63" i="7"/>
  <c r="AE66" i="7" s="1"/>
  <c r="AD63" i="7"/>
  <c r="AD66" i="7" s="1"/>
  <c r="AC63" i="7"/>
  <c r="AC66" i="7" s="1"/>
  <c r="AB63" i="7"/>
  <c r="AB66" i="7" s="1"/>
  <c r="AA63" i="7"/>
  <c r="AA66" i="7" s="1"/>
  <c r="Z63" i="7"/>
  <c r="Z66" i="7" s="1"/>
  <c r="Y63" i="7"/>
  <c r="Y66" i="7" s="1"/>
  <c r="X63" i="7"/>
  <c r="X66" i="7" s="1"/>
  <c r="W63" i="7"/>
  <c r="W66" i="7" s="1"/>
  <c r="V63" i="7"/>
  <c r="V66" i="7" s="1"/>
  <c r="U63" i="7"/>
  <c r="U66" i="7" s="1"/>
  <c r="T63" i="7"/>
  <c r="S63" i="7"/>
  <c r="R63" i="7"/>
  <c r="Q63" i="7"/>
  <c r="P63" i="7"/>
  <c r="O63" i="7"/>
  <c r="N63" i="7"/>
  <c r="M63" i="7"/>
  <c r="L63" i="7"/>
  <c r="K63" i="7"/>
  <c r="J63" i="7"/>
  <c r="J66" i="7" s="1"/>
  <c r="I63" i="7"/>
  <c r="H63" i="7"/>
  <c r="H66" i="7" s="1"/>
  <c r="G63" i="7"/>
  <c r="F63" i="7"/>
  <c r="F66" i="7" s="1"/>
  <c r="E63" i="7"/>
  <c r="D63" i="7"/>
  <c r="D66" i="7" s="1"/>
  <c r="AW62" i="7"/>
  <c r="AV62" i="7"/>
  <c r="AW61" i="7"/>
  <c r="AV61" i="7"/>
  <c r="AW60" i="7"/>
  <c r="AV60" i="7"/>
  <c r="AW59" i="7"/>
  <c r="AV59" i="7"/>
  <c r="AW58" i="7"/>
  <c r="AV58" i="7"/>
  <c r="AW57" i="7"/>
  <c r="AV57" i="7"/>
  <c r="AW56" i="7"/>
  <c r="AV56" i="7"/>
  <c r="AW55" i="7"/>
  <c r="AV55" i="7"/>
  <c r="AW54" i="7"/>
  <c r="AV54" i="7"/>
  <c r="AX54" i="7" s="1"/>
  <c r="AW52" i="7"/>
  <c r="AX52" i="7" s="1"/>
  <c r="AV52" i="7"/>
  <c r="AW51" i="7"/>
  <c r="AV51" i="7"/>
  <c r="AX51" i="7" s="1"/>
  <c r="AW50" i="7"/>
  <c r="AX50" i="7" s="1"/>
  <c r="AV50" i="7"/>
  <c r="AW49" i="7"/>
  <c r="AV49" i="7"/>
  <c r="AX49" i="7" s="1"/>
  <c r="AW48" i="7"/>
  <c r="AX48" i="7" s="1"/>
  <c r="AV48" i="7"/>
  <c r="AW47" i="7"/>
  <c r="AV47" i="7"/>
  <c r="AX47" i="7" s="1"/>
  <c r="AW46" i="7"/>
  <c r="AX46" i="7" s="1"/>
  <c r="AV46" i="7"/>
  <c r="AW45" i="7"/>
  <c r="AV45" i="7"/>
  <c r="AW44" i="7"/>
  <c r="AX44" i="7" s="1"/>
  <c r="AV44" i="7"/>
  <c r="AW43" i="7"/>
  <c r="AV43" i="7"/>
  <c r="AX43" i="7" s="1"/>
  <c r="AW42" i="7"/>
  <c r="AX42" i="7" s="1"/>
  <c r="AV42" i="7"/>
  <c r="AW41" i="7"/>
  <c r="AV41" i="7"/>
  <c r="AX41" i="7" s="1"/>
  <c r="AW40" i="7"/>
  <c r="AV40" i="7"/>
  <c r="AW39" i="7"/>
  <c r="AV39" i="7"/>
  <c r="AX39" i="7" s="1"/>
  <c r="AW38" i="7"/>
  <c r="AV38" i="7"/>
  <c r="AW37" i="7"/>
  <c r="AV37" i="7"/>
  <c r="AX37" i="7" s="1"/>
  <c r="AW36" i="7"/>
  <c r="AX36" i="7" s="1"/>
  <c r="AV36" i="7"/>
  <c r="AW35" i="7"/>
  <c r="AV35" i="7"/>
  <c r="AX35" i="7" s="1"/>
  <c r="AW33" i="7"/>
  <c r="AX33" i="7" s="1"/>
  <c r="AV33" i="7"/>
  <c r="AW32" i="7"/>
  <c r="AV32" i="7"/>
  <c r="AW31" i="7"/>
  <c r="AX31" i="7" s="1"/>
  <c r="AV31" i="7"/>
  <c r="AW30" i="7"/>
  <c r="AV30" i="7"/>
  <c r="AX30" i="7" s="1"/>
  <c r="AW29" i="7"/>
  <c r="AV29" i="7"/>
  <c r="AW28" i="7"/>
  <c r="AV28" i="7"/>
  <c r="AX28" i="7" s="1"/>
  <c r="AW26" i="7"/>
  <c r="AV26" i="7"/>
  <c r="AW25" i="7"/>
  <c r="AV25" i="7"/>
  <c r="AX25" i="7" s="1"/>
  <c r="AW24" i="7"/>
  <c r="AV24" i="7"/>
  <c r="AW23" i="7"/>
  <c r="AV23" i="7"/>
  <c r="AX23" i="7" s="1"/>
  <c r="AW22" i="7"/>
  <c r="AX22" i="7" s="1"/>
  <c r="AV22" i="7"/>
  <c r="AW21" i="7"/>
  <c r="AV21" i="7"/>
  <c r="AX21" i="7" s="1"/>
  <c r="AW20" i="7"/>
  <c r="AX20" i="7" s="1"/>
  <c r="AV20" i="7"/>
  <c r="AW19" i="7"/>
  <c r="AV19" i="7"/>
  <c r="AX19" i="7" s="1"/>
  <c r="AW18" i="7"/>
  <c r="AX18" i="7" s="1"/>
  <c r="AV18" i="7"/>
  <c r="AW17" i="7"/>
  <c r="AV17" i="7"/>
  <c r="AW16" i="7"/>
  <c r="AX16" i="7" s="1"/>
  <c r="AV16" i="7"/>
  <c r="AW15" i="7"/>
  <c r="AV15" i="7"/>
  <c r="AW14" i="7"/>
  <c r="AX14" i="7" s="1"/>
  <c r="AV14" i="7"/>
  <c r="AW13" i="7"/>
  <c r="AV13" i="7"/>
  <c r="AX13" i="7" s="1"/>
  <c r="AW12" i="7"/>
  <c r="AX12" i="7" s="1"/>
  <c r="AV12" i="7"/>
  <c r="AW11" i="7"/>
  <c r="AV11" i="7"/>
  <c r="AV65" i="7" s="1"/>
  <c r="AW10" i="7"/>
  <c r="AV10" i="7"/>
  <c r="AV64" i="7" s="1"/>
  <c r="AW9" i="7"/>
  <c r="AW63" i="7" s="1"/>
  <c r="AV9" i="7"/>
  <c r="AK66" i="7" l="1"/>
  <c r="AX45" i="7"/>
  <c r="AH66" i="7"/>
  <c r="S66" i="7"/>
  <c r="T66" i="7"/>
  <c r="AX32" i="7"/>
  <c r="AX17" i="7"/>
  <c r="AX15" i="7"/>
  <c r="AX24" i="7"/>
  <c r="AX26" i="7"/>
  <c r="AX29" i="7"/>
  <c r="AX40" i="7"/>
  <c r="AX38" i="7"/>
  <c r="AX11" i="7"/>
  <c r="AV63" i="7"/>
  <c r="AV66" i="7" s="1"/>
  <c r="AX9" i="7"/>
  <c r="AX10" i="7"/>
  <c r="AW64" i="7"/>
  <c r="AW66" i="7" s="1"/>
  <c r="AW65" i="7"/>
  <c r="AW66" i="2"/>
  <c r="AK63" i="2"/>
  <c r="AW55" i="2"/>
  <c r="AW56" i="2"/>
  <c r="AW57" i="2"/>
  <c r="AW58" i="2"/>
  <c r="AW59" i="2"/>
  <c r="AW60" i="2"/>
  <c r="AW61" i="2"/>
  <c r="AW62" i="2"/>
  <c r="AV56" i="2"/>
  <c r="AV57" i="2"/>
  <c r="AV58" i="2"/>
  <c r="AV59" i="2"/>
  <c r="AV60" i="2"/>
  <c r="AV61" i="2"/>
  <c r="AV62" i="2"/>
  <c r="AX64" i="7" l="1"/>
  <c r="AX65" i="7"/>
  <c r="AX63" i="7"/>
  <c r="AX66" i="7" s="1"/>
  <c r="AW39" i="2"/>
  <c r="AW40" i="2"/>
  <c r="AW41" i="2"/>
  <c r="AX41" i="2" s="1"/>
  <c r="AW42" i="2"/>
  <c r="AW43" i="2"/>
  <c r="AW44" i="2"/>
  <c r="AX44" i="2" s="1"/>
  <c r="AW45" i="2"/>
  <c r="AX45" i="2" s="1"/>
  <c r="AW46" i="2"/>
  <c r="AW47" i="2"/>
  <c r="AX47" i="2" s="1"/>
  <c r="AW48" i="2"/>
  <c r="AX48" i="2" s="1"/>
  <c r="AW49" i="2"/>
  <c r="AW50" i="2"/>
  <c r="AX50" i="2" s="1"/>
  <c r="AW51" i="2"/>
  <c r="AW52" i="2"/>
  <c r="AX42" i="2"/>
  <c r="AX51" i="2"/>
  <c r="AX52" i="2"/>
  <c r="AV38" i="2"/>
  <c r="AV39" i="2"/>
  <c r="AX39" i="2" s="1"/>
  <c r="AV40" i="2"/>
  <c r="AV41" i="2"/>
  <c r="AV42" i="2"/>
  <c r="AV43" i="2"/>
  <c r="AX43" i="2" s="1"/>
  <c r="AV44" i="2"/>
  <c r="AV45" i="2"/>
  <c r="AV46" i="2"/>
  <c r="AX46" i="2" s="1"/>
  <c r="AV47" i="2"/>
  <c r="AV48" i="2"/>
  <c r="AV49" i="2"/>
  <c r="AX49" i="2" s="1"/>
  <c r="AV50" i="2"/>
  <c r="AV51" i="2"/>
  <c r="AV52" i="2"/>
  <c r="AW37" i="2"/>
  <c r="AW38" i="2"/>
  <c r="AV37" i="2"/>
  <c r="AX37" i="2" s="1"/>
  <c r="AW33" i="2"/>
  <c r="AX33" i="2" s="1"/>
  <c r="AV33" i="2"/>
  <c r="AW30" i="2"/>
  <c r="AX30" i="2"/>
  <c r="AV30" i="2"/>
  <c r="AX40" i="2" l="1"/>
  <c r="AX38" i="2"/>
  <c r="AW65" i="2"/>
  <c r="U66" i="2"/>
  <c r="V66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L63" i="2"/>
  <c r="AM63" i="2"/>
  <c r="AN63" i="2"/>
  <c r="AO63" i="2"/>
  <c r="AP63" i="2"/>
  <c r="AQ63" i="2"/>
  <c r="AR63" i="2"/>
  <c r="AS63" i="2"/>
  <c r="AT63" i="2"/>
  <c r="AU63" i="2"/>
  <c r="D65" i="2"/>
  <c r="D64" i="2"/>
  <c r="D63" i="2"/>
  <c r="AW26" i="2"/>
  <c r="AV26" i="2"/>
  <c r="AV65" i="2" s="1"/>
  <c r="AW23" i="2"/>
  <c r="AW24" i="2"/>
  <c r="AW25" i="2"/>
  <c r="AV23" i="2"/>
  <c r="AV24" i="2"/>
  <c r="AV25" i="2"/>
  <c r="AC66" i="2" l="1"/>
  <c r="H66" i="2"/>
  <c r="D66" i="2"/>
  <c r="E66" i="2"/>
  <c r="F66" i="2"/>
  <c r="W66" i="2"/>
  <c r="X66" i="2"/>
  <c r="Y66" i="2"/>
  <c r="AA66" i="2"/>
  <c r="Z66" i="2"/>
  <c r="G66" i="2"/>
  <c r="I66" i="2"/>
  <c r="J66" i="2"/>
  <c r="K66" i="2"/>
  <c r="N66" i="2"/>
  <c r="AB66" i="2"/>
  <c r="AL66" i="2"/>
  <c r="AD66" i="2"/>
  <c r="AE66" i="2"/>
  <c r="AF66" i="2"/>
  <c r="AH66" i="2"/>
  <c r="AI66" i="2"/>
  <c r="AS66" i="2"/>
  <c r="P66" i="2"/>
  <c r="Q66" i="2"/>
  <c r="AG66" i="2"/>
  <c r="AK66" i="2"/>
  <c r="AM66" i="2"/>
  <c r="L66" i="2"/>
  <c r="M66" i="2"/>
  <c r="AP66" i="2"/>
  <c r="AQ66" i="2"/>
  <c r="AR66" i="2"/>
  <c r="AT66" i="2"/>
  <c r="AU66" i="2"/>
  <c r="R66" i="2"/>
  <c r="T66" i="2"/>
  <c r="S66" i="2"/>
  <c r="AX26" i="2"/>
  <c r="AX65" i="2" s="1"/>
  <c r="AX24" i="2"/>
  <c r="AX25" i="2"/>
  <c r="AX23" i="2"/>
  <c r="AV20" i="2"/>
  <c r="AV21" i="2"/>
  <c r="AV22" i="2"/>
  <c r="AW20" i="2"/>
  <c r="AW21" i="2"/>
  <c r="AW22" i="2"/>
  <c r="AX20" i="2" l="1"/>
  <c r="AX22" i="2"/>
  <c r="AX21" i="2"/>
  <c r="AW17" i="2"/>
  <c r="AW18" i="2"/>
  <c r="AW19" i="2"/>
  <c r="AV17" i="2"/>
  <c r="AV18" i="2"/>
  <c r="AV19" i="2"/>
  <c r="AX19" i="2" l="1"/>
  <c r="AX18" i="2"/>
  <c r="AX17" i="2"/>
  <c r="AW10" i="2"/>
  <c r="AW11" i="2"/>
  <c r="AW12" i="2"/>
  <c r="AW13" i="2"/>
  <c r="AW14" i="2"/>
  <c r="AW15" i="2"/>
  <c r="AW16" i="2"/>
  <c r="AW9" i="2"/>
  <c r="AV10" i="2"/>
  <c r="AV11" i="2"/>
  <c r="AV12" i="2"/>
  <c r="AX12" i="2" s="1"/>
  <c r="AV13" i="2"/>
  <c r="AX13" i="2" s="1"/>
  <c r="AV14" i="2"/>
  <c r="AX14" i="2" s="1"/>
  <c r="AV15" i="2"/>
  <c r="AV16" i="2"/>
  <c r="AV9" i="2"/>
  <c r="AX15" i="2" l="1"/>
  <c r="AX10" i="2"/>
  <c r="AX11" i="2"/>
  <c r="AX16" i="2"/>
  <c r="AW9" i="5" l="1"/>
  <c r="AW41" i="5" s="1"/>
  <c r="AV55" i="2"/>
  <c r="AW54" i="2"/>
  <c r="AV54" i="2"/>
  <c r="AW36" i="2"/>
  <c r="AV36" i="2"/>
  <c r="AW35" i="2"/>
  <c r="AV35" i="2"/>
  <c r="AW29" i="2"/>
  <c r="AW31" i="2"/>
  <c r="AW32" i="2"/>
  <c r="AW64" i="2" s="1"/>
  <c r="AV29" i="2"/>
  <c r="AV31" i="2"/>
  <c r="AV32" i="2"/>
  <c r="AW28" i="2"/>
  <c r="AV28" i="2"/>
  <c r="AV63" i="2" s="1"/>
  <c r="AX9" i="5" l="1"/>
  <c r="AX41" i="5" s="1"/>
  <c r="AV64" i="2"/>
  <c r="AV66" i="2" s="1"/>
  <c r="AW63" i="2"/>
  <c r="AX45" i="5" l="1"/>
  <c r="AX44" i="5"/>
  <c r="AW36" i="5" l="1"/>
  <c r="AW35" i="5"/>
  <c r="AX35" i="5" l="1"/>
  <c r="AX36" i="5"/>
  <c r="AW43" i="5" l="1"/>
  <c r="AX32" i="2" l="1"/>
  <c r="AX29" i="2"/>
  <c r="AX31" i="2"/>
  <c r="AX68" i="2" l="1"/>
  <c r="AX67" i="2"/>
  <c r="AX43" i="5" l="1"/>
  <c r="AX28" i="2" l="1"/>
  <c r="AX36" i="2"/>
  <c r="AX54" i="2"/>
  <c r="AX35" i="2"/>
  <c r="AX64" i="2" l="1"/>
  <c r="AX9" i="2"/>
  <c r="AX63" i="2" s="1"/>
  <c r="AX66" i="2" s="1"/>
</calcChain>
</file>

<file path=xl/sharedStrings.xml><?xml version="1.0" encoding="utf-8"?>
<sst xmlns="http://schemas.openxmlformats.org/spreadsheetml/2006/main" count="587" uniqueCount="116">
  <si>
    <t>Индекс</t>
  </si>
  <si>
    <t>Код и наименование элементов учебного процесса</t>
  </si>
  <si>
    <t>сентябрь</t>
  </si>
  <si>
    <t>Недели</t>
  </si>
  <si>
    <t>октябрь</t>
  </si>
  <si>
    <t>ноябрь</t>
  </si>
  <si>
    <t>декабрь</t>
  </si>
  <si>
    <t>январь</t>
  </si>
  <si>
    <t>аудитор.</t>
  </si>
  <si>
    <t>сам. раб.</t>
  </si>
  <si>
    <t>февраль</t>
  </si>
  <si>
    <t>март</t>
  </si>
  <si>
    <t>апрель</t>
  </si>
  <si>
    <t>май</t>
  </si>
  <si>
    <t>июнь</t>
  </si>
  <si>
    <t>Иностранный язык</t>
  </si>
  <si>
    <t>История</t>
  </si>
  <si>
    <t>Физическая культура</t>
  </si>
  <si>
    <t>I</t>
  </si>
  <si>
    <t>II</t>
  </si>
  <si>
    <t>Итого</t>
  </si>
  <si>
    <t>ИТОГО АУДИТОРНАЯ РАБОТА</t>
  </si>
  <si>
    <t>ИТОГО САМОСТОЯТЕЛЬНАЯ РАБОТА</t>
  </si>
  <si>
    <t>ВСЕГО</t>
  </si>
  <si>
    <t>Общий гуманитарный социально-экономический цикл</t>
  </si>
  <si>
    <t>ОГСЭ. 01</t>
  </si>
  <si>
    <t>Основы философии</t>
  </si>
  <si>
    <t>ОГСЭ. 02</t>
  </si>
  <si>
    <t>ОГСЭ. 03</t>
  </si>
  <si>
    <t>ОГСЭ. 04</t>
  </si>
  <si>
    <t>ОГСЭ. 05</t>
  </si>
  <si>
    <t>ОГСЭ. 06</t>
  </si>
  <si>
    <t>Информационно-речевая культура</t>
  </si>
  <si>
    <t xml:space="preserve"> </t>
  </si>
  <si>
    <t>Математический и общий естественнонаучный цикл</t>
  </si>
  <si>
    <t>Математика</t>
  </si>
  <si>
    <t>ЕН. 01</t>
  </si>
  <si>
    <t>ЕН. 02</t>
  </si>
  <si>
    <t>Информационные технологии
в профессиональной деятельности</t>
  </si>
  <si>
    <t>Общепрофессиональные дисциплины</t>
  </si>
  <si>
    <t>ОП. 01</t>
  </si>
  <si>
    <t>Основы латинского языка
с медицинской терминологией</t>
  </si>
  <si>
    <t>ОП. 02</t>
  </si>
  <si>
    <t>Анатомия и физиология человека</t>
  </si>
  <si>
    <t>ОП. 03</t>
  </si>
  <si>
    <t>Основы патологии</t>
  </si>
  <si>
    <t>ОП. 04</t>
  </si>
  <si>
    <t>Генетика человека с основами
медицинской генетики</t>
  </si>
  <si>
    <t>ОП. 07</t>
  </si>
  <si>
    <t>Фармакология</t>
  </si>
  <si>
    <t>ОП. 09</t>
  </si>
  <si>
    <t>Психологи</t>
  </si>
  <si>
    <t>Безопасность жизнедеятельности</t>
  </si>
  <si>
    <t>ПМ. 04 Выполнение работ по професии "Младшая медицинская сестра"</t>
  </si>
  <si>
    <t>МДК 04.01</t>
  </si>
  <si>
    <t>МДК 04.02</t>
  </si>
  <si>
    <t>МДК 04.03</t>
  </si>
  <si>
    <t>Теория и практика сестринского 
дела</t>
  </si>
  <si>
    <t>Безопасная среда
для пациента и персонала</t>
  </si>
  <si>
    <t>Оказание простых медицинских
услуг</t>
  </si>
  <si>
    <t>ПМ. 01 Проведение профилактических мероприятий</t>
  </si>
  <si>
    <t>УП ПМ 01</t>
  </si>
  <si>
    <t>ПП ПМ 01</t>
  </si>
  <si>
    <t>Учебная практика</t>
  </si>
  <si>
    <t>Производственная практика</t>
  </si>
  <si>
    <t>ПМ. 02 Участие в лечебно-диагностическом и реабилитационном процессах</t>
  </si>
  <si>
    <t>МДК 02.01</t>
  </si>
  <si>
    <t>Сестринский уход при различных заболеваниях и состояниях</t>
  </si>
  <si>
    <t>Каникулы</t>
  </si>
  <si>
    <t>"Утверждаю"
Директор СПб ГБПОУ "АК"
_____________________Д.Ю. Батраков</t>
  </si>
  <si>
    <t>УП ПМ 02</t>
  </si>
  <si>
    <t>ПП ПМ 02</t>
  </si>
  <si>
    <t>ОП. 11</t>
  </si>
  <si>
    <t>ИТОГО САМОСТОЯТЕЛЬНОЕ ИЗУЧЕНИЕ</t>
  </si>
  <si>
    <t>сам. из.</t>
  </si>
  <si>
    <t>Основы религиоведени</t>
  </si>
  <si>
    <t>Санкт-Петербургское государственное бюджетное профессиональное образовательное учреждение «Акушерский колледж»
КАЛЕНДАРНЫЙ УЧЕБНЫЙ ГРАФИК
111 группа
2019-2020 учебный год</t>
  </si>
  <si>
    <t>Санкт-Петербургское государственное бюджетное профессиональное образовательное учреждение «Акушерский колледж»
КАЛЕНДАРНЫЙ УЧЕБНЫЙ ГРАФИК
112 группа
2019-2020 учебный год</t>
  </si>
  <si>
    <t>сам.из.</t>
  </si>
  <si>
    <t>Санкт-Петербургское государственное бюджетное профессиональное образовательное учреждение «Акушерский колледж»
КАЛЕНДАРНЫЙ УЧЕБНЫЙ ГРАФИК
211 группа
2019-2020 учебный год</t>
  </si>
  <si>
    <t>История медицины</t>
  </si>
  <si>
    <t>Основы микробиологии</t>
  </si>
  <si>
    <t>ОП. 06</t>
  </si>
  <si>
    <t>Генетика человека с рсновами 
медицинской генетики</t>
  </si>
  <si>
    <t>МДК 01.01</t>
  </si>
  <si>
    <t>МДК 01.02</t>
  </si>
  <si>
    <t>МДК 01.0</t>
  </si>
  <si>
    <t>Здоровый человек и его окружение</t>
  </si>
  <si>
    <t>Основы профилактики</t>
  </si>
  <si>
    <t>Сестринское дело в системе первичной
медико-санитарной помощи населению</t>
  </si>
  <si>
    <t>Санкт-Петербургское государственное бюджетное профессиональное образовательное учреждение «Акушерский колледж»
КАЛЕНДАРНЫЙ УЧЕБНЫЙ ГРАФИК
212 группа
2019-2020 учебный год</t>
  </si>
  <si>
    <t>Санкт-Петербургское государственное бюджетное профессиональное образовательное учреждение «Акушерский колледж»
КАЛЕНДАРНЫЙ УЧЕБНЫЙ ГРАФИК
311 группа
2019-2020 учебный год</t>
  </si>
  <si>
    <t>Математический и общий естественнонацчный цикл</t>
  </si>
  <si>
    <t>Информационные технологии
 в профессиональной деятельности</t>
  </si>
  <si>
    <t>Психология</t>
  </si>
  <si>
    <t>Санкт-Петербургское государственное бюджетное профессиональное образовательное учреждение «Акушерский колледж»
КАЛЕНДАРНЫЙ УЧЕБНЫЙ ГРАФИК
312 группа
2019-2020 учебный год</t>
  </si>
  <si>
    <t>Санкт-Петербургское государственное бюджетное профессиональное образовательное учреждение «Акушерский колледж»
КАЛЕНДАРНЫЙ УЧЕБНЫЙ ГРАФИК
411 группа
2019-2020 учебный год</t>
  </si>
  <si>
    <t>Предипломная практика</t>
  </si>
  <si>
    <t>ОП. 08</t>
  </si>
  <si>
    <t>Общественное здоровье
и здравоохранение</t>
  </si>
  <si>
    <t>ОП. 10</t>
  </si>
  <si>
    <t>Правовое обеспечение 
профессиональной деятельности</t>
  </si>
  <si>
    <t>МДК 02.02</t>
  </si>
  <si>
    <t>МДК 02.03</t>
  </si>
  <si>
    <t>Основы реабилитации</t>
  </si>
  <si>
    <t>Участие  медицинской сестры
в реализации приоритетных
направлений развития здравоохранения</t>
  </si>
  <si>
    <t>Курсовая работа</t>
  </si>
  <si>
    <t>ПМ. 03 Оказание доврачебной медицинской помощи при неотложных и экстремальных состояниях</t>
  </si>
  <si>
    <t>МДК 03.01</t>
  </si>
  <si>
    <t>МДК 03.02</t>
  </si>
  <si>
    <t>УП ПМ 03</t>
  </si>
  <si>
    <t>ПП ПМ 03</t>
  </si>
  <si>
    <t>Основы реаниматологии</t>
  </si>
  <si>
    <t>Медицина катастроф</t>
  </si>
  <si>
    <t>ОГСЭ. 08</t>
  </si>
  <si>
    <t>Этика профессиональной 
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</si>
</sst>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2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2" fillId="0" borderId="0" xfId="0" applyFont="1" applyAlignment="1"/>
    <xf numFmtId="0" fontId="2" fillId="4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4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0" fontId="0" fillId="9" borderId="4" xfId="0" applyFill="1" applyBorder="1"/>
    <xf numFmtId="0" fontId="0" fillId="8" borderId="4" xfId="0" applyFill="1" applyBorder="1"/>
    <xf numFmtId="0" fontId="3" fillId="5" borderId="9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9" borderId="4" xfId="0" applyFont="1" applyFill="1" applyBorder="1"/>
    <xf numFmtId="0" fontId="5" fillId="8" borderId="4" xfId="0" applyFont="1" applyFill="1" applyBorder="1"/>
    <xf numFmtId="0" fontId="2" fillId="4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1" fillId="0" borderId="0" xfId="0" applyFont="1"/>
    <xf numFmtId="0" fontId="9" fillId="0" borderId="10" xfId="0" applyFont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4" borderId="0" xfId="0" applyFill="1"/>
    <xf numFmtId="0" fontId="3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/>
    </xf>
    <xf numFmtId="0" fontId="0" fillId="4" borderId="0" xfId="0" applyFill="1" applyAlignment="1"/>
    <xf numFmtId="0" fontId="0" fillId="0" borderId="0" xfId="0" applyAlignment="1"/>
    <xf numFmtId="0" fontId="9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4" borderId="23" xfId="0" applyFill="1" applyBorder="1" applyAlignment="1"/>
    <xf numFmtId="0" fontId="0" fillId="0" borderId="23" xfId="0" applyBorder="1" applyAlignment="1"/>
    <xf numFmtId="0" fontId="0" fillId="0" borderId="23" xfId="0" applyBorder="1"/>
    <xf numFmtId="0" fontId="2" fillId="0" borderId="0" xfId="0" applyFont="1" applyAlignment="1"/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2" fillId="4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15" borderId="33" xfId="0" applyFill="1" applyBorder="1"/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2" fillId="15" borderId="4" xfId="0" applyFont="1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0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20" xfId="0" applyBorder="1" applyAlignme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/>
    <xf numFmtId="0" fontId="3" fillId="7" borderId="6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2" fillId="0" borderId="0" xfId="0" applyFont="1" applyAlignment="1"/>
    <xf numFmtId="0" fontId="8" fillId="0" borderId="0" xfId="0" applyFont="1" applyAlignment="1"/>
    <xf numFmtId="0" fontId="3" fillId="3" borderId="7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3" fillId="12" borderId="6" xfId="0" applyFont="1" applyFill="1" applyBorder="1" applyAlignment="1">
      <alignment horizontal="right"/>
    </xf>
    <xf numFmtId="0" fontId="4" fillId="12" borderId="6" xfId="0" applyFont="1" applyFill="1" applyBorder="1" applyAlignment="1">
      <alignment horizontal="right"/>
    </xf>
    <xf numFmtId="0" fontId="4" fillId="12" borderId="7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7" borderId="5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6" borderId="7" xfId="0" applyFont="1" applyFill="1" applyBorder="1" applyAlignment="1">
      <alignment horizontal="right"/>
    </xf>
    <xf numFmtId="0" fontId="3" fillId="0" borderId="32" xfId="0" applyFont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6"/>
  <sheetViews>
    <sheetView topLeftCell="R20" zoomScale="110" zoomScaleNormal="110" workbookViewId="0">
      <selection activeCell="C15" sqref="A15:XFD15"/>
    </sheetView>
  </sheetViews>
  <sheetFormatPr defaultRowHeight="15" x14ac:dyDescent="0.25"/>
  <cols>
    <col min="1" max="1" width="14.42578125" customWidth="1"/>
    <col min="2" max="2" width="39" customWidth="1"/>
    <col min="3" max="3" width="11.85546875" customWidth="1"/>
    <col min="4" max="33" width="4.7109375" customWidth="1"/>
    <col min="34" max="34" width="4.7109375" style="65" customWidth="1"/>
    <col min="35" max="39" width="4.7109375" customWidth="1"/>
    <col min="40" max="40" width="4.7109375" style="65" customWidth="1"/>
    <col min="41" max="47" width="4.7109375" customWidth="1"/>
    <col min="48" max="48" width="6.7109375" customWidth="1"/>
    <col min="49" max="49" width="7.28515625" customWidth="1"/>
    <col min="50" max="50" width="7.5703125" customWidth="1"/>
  </cols>
  <sheetData>
    <row r="1" spans="1:50" ht="57.75" customHeight="1" x14ac:dyDescent="0.25">
      <c r="A1" s="167" t="s">
        <v>69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</row>
    <row r="2" spans="1:50" ht="69.75" customHeight="1" thickBot="1" x14ac:dyDescent="0.3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</row>
    <row r="3" spans="1:50" ht="16.5" thickBot="1" x14ac:dyDescent="0.3">
      <c r="A3" s="190" t="s">
        <v>0</v>
      </c>
      <c r="B3" s="192" t="s">
        <v>1</v>
      </c>
      <c r="C3" s="195"/>
      <c r="D3" s="189" t="s">
        <v>2</v>
      </c>
      <c r="E3" s="189"/>
      <c r="F3" s="189"/>
      <c r="G3" s="189"/>
      <c r="H3" s="189" t="s">
        <v>4</v>
      </c>
      <c r="I3" s="189"/>
      <c r="J3" s="189"/>
      <c r="K3" s="189"/>
      <c r="L3" s="189"/>
      <c r="M3" s="189" t="s">
        <v>5</v>
      </c>
      <c r="N3" s="189"/>
      <c r="O3" s="189"/>
      <c r="P3" s="189"/>
      <c r="Q3" s="189" t="s">
        <v>6</v>
      </c>
      <c r="R3" s="189"/>
      <c r="S3" s="189"/>
      <c r="T3" s="189"/>
      <c r="U3" s="189" t="s">
        <v>7</v>
      </c>
      <c r="V3" s="189"/>
      <c r="W3" s="189"/>
      <c r="X3" s="189"/>
      <c r="Y3" s="189"/>
      <c r="Z3" s="185" t="s">
        <v>10</v>
      </c>
      <c r="AA3" s="185"/>
      <c r="AB3" s="185"/>
      <c r="AC3" s="185"/>
      <c r="AD3" s="185" t="s">
        <v>11</v>
      </c>
      <c r="AE3" s="185"/>
      <c r="AF3" s="185"/>
      <c r="AG3" s="185"/>
      <c r="AH3" s="185"/>
      <c r="AI3" s="185" t="s">
        <v>12</v>
      </c>
      <c r="AJ3" s="185"/>
      <c r="AK3" s="185"/>
      <c r="AL3" s="185"/>
      <c r="AM3" s="186" t="s">
        <v>13</v>
      </c>
      <c r="AN3" s="187"/>
      <c r="AO3" s="187"/>
      <c r="AP3" s="188"/>
      <c r="AQ3" s="185" t="s">
        <v>14</v>
      </c>
      <c r="AR3" s="185"/>
      <c r="AS3" s="185"/>
      <c r="AT3" s="185"/>
      <c r="AU3" s="186"/>
      <c r="AV3" s="171"/>
      <c r="AW3" s="172"/>
      <c r="AX3" s="173"/>
    </row>
    <row r="4" spans="1:50" ht="16.5" thickBot="1" x14ac:dyDescent="0.3">
      <c r="A4" s="162"/>
      <c r="B4" s="193"/>
      <c r="C4" s="196"/>
      <c r="D4" s="14">
        <v>2</v>
      </c>
      <c r="E4" s="14">
        <v>9</v>
      </c>
      <c r="F4" s="14">
        <v>16</v>
      </c>
      <c r="G4" s="14">
        <v>23</v>
      </c>
      <c r="H4" s="14">
        <v>30</v>
      </c>
      <c r="I4" s="14">
        <v>7</v>
      </c>
      <c r="J4" s="14">
        <v>14</v>
      </c>
      <c r="K4" s="14">
        <v>21</v>
      </c>
      <c r="L4" s="14">
        <v>28</v>
      </c>
      <c r="M4" s="14">
        <v>4</v>
      </c>
      <c r="N4" s="13">
        <v>11</v>
      </c>
      <c r="O4" s="24">
        <v>18</v>
      </c>
      <c r="P4" s="80">
        <v>25</v>
      </c>
      <c r="Q4" s="13">
        <v>2</v>
      </c>
      <c r="R4" s="50">
        <v>9</v>
      </c>
      <c r="S4" s="50">
        <v>16</v>
      </c>
      <c r="T4" s="74">
        <v>23</v>
      </c>
      <c r="U4" s="2">
        <v>30</v>
      </c>
      <c r="V4" s="2">
        <v>6</v>
      </c>
      <c r="W4" s="14">
        <v>13</v>
      </c>
      <c r="X4" s="14">
        <v>20</v>
      </c>
      <c r="Y4" s="14">
        <v>27</v>
      </c>
      <c r="Z4" s="14">
        <v>3</v>
      </c>
      <c r="AA4" s="14">
        <v>10</v>
      </c>
      <c r="AB4" s="14">
        <v>17</v>
      </c>
      <c r="AC4" s="14">
        <v>24</v>
      </c>
      <c r="AD4" s="14">
        <v>2</v>
      </c>
      <c r="AE4" s="14">
        <v>9</v>
      </c>
      <c r="AF4" s="14">
        <v>16</v>
      </c>
      <c r="AG4" s="14">
        <v>23</v>
      </c>
      <c r="AH4" s="61">
        <v>30</v>
      </c>
      <c r="AI4" s="13">
        <v>6</v>
      </c>
      <c r="AJ4" s="24">
        <v>13</v>
      </c>
      <c r="AK4" s="50">
        <v>20</v>
      </c>
      <c r="AL4" s="50">
        <v>27</v>
      </c>
      <c r="AM4" s="33">
        <v>4</v>
      </c>
      <c r="AN4" s="15">
        <v>11</v>
      </c>
      <c r="AO4" s="15">
        <v>18</v>
      </c>
      <c r="AP4" s="80">
        <v>25</v>
      </c>
      <c r="AQ4" s="19">
        <v>1</v>
      </c>
      <c r="AR4" s="19">
        <v>8</v>
      </c>
      <c r="AS4" s="75">
        <v>15</v>
      </c>
      <c r="AT4" s="75">
        <v>22</v>
      </c>
      <c r="AU4" s="16">
        <v>29</v>
      </c>
      <c r="AV4" s="174"/>
      <c r="AW4" s="175"/>
      <c r="AX4" s="176"/>
    </row>
    <row r="5" spans="1:50" ht="16.5" thickBot="1" x14ac:dyDescent="0.3">
      <c r="A5" s="162"/>
      <c r="B5" s="193"/>
      <c r="C5" s="196"/>
      <c r="D5" s="14">
        <v>7</v>
      </c>
      <c r="E5" s="14">
        <v>14</v>
      </c>
      <c r="F5" s="14">
        <v>21</v>
      </c>
      <c r="G5" s="14">
        <v>28</v>
      </c>
      <c r="H5" s="14">
        <v>5</v>
      </c>
      <c r="I5" s="14">
        <v>12</v>
      </c>
      <c r="J5" s="14">
        <v>19</v>
      </c>
      <c r="K5" s="14">
        <v>26</v>
      </c>
      <c r="L5" s="14">
        <v>2</v>
      </c>
      <c r="M5" s="14">
        <v>9</v>
      </c>
      <c r="N5" s="14">
        <v>16</v>
      </c>
      <c r="O5" s="24">
        <v>23</v>
      </c>
      <c r="P5" s="80">
        <v>30</v>
      </c>
      <c r="Q5" s="13">
        <v>7</v>
      </c>
      <c r="R5" s="50">
        <v>14</v>
      </c>
      <c r="S5" s="50">
        <v>21</v>
      </c>
      <c r="T5" s="74">
        <v>28</v>
      </c>
      <c r="U5" s="2">
        <v>4</v>
      </c>
      <c r="V5" s="2">
        <v>11</v>
      </c>
      <c r="W5" s="14">
        <v>18</v>
      </c>
      <c r="X5" s="14">
        <v>25</v>
      </c>
      <c r="Y5" s="14">
        <v>1</v>
      </c>
      <c r="Z5" s="14">
        <v>8</v>
      </c>
      <c r="AA5" s="14">
        <v>15</v>
      </c>
      <c r="AB5" s="14">
        <v>22</v>
      </c>
      <c r="AC5" s="14">
        <v>29</v>
      </c>
      <c r="AD5" s="14">
        <v>7</v>
      </c>
      <c r="AE5" s="14">
        <v>14</v>
      </c>
      <c r="AF5" s="14">
        <v>21</v>
      </c>
      <c r="AG5" s="14">
        <v>28</v>
      </c>
      <c r="AH5" s="61">
        <v>4</v>
      </c>
      <c r="AI5" s="13">
        <v>11</v>
      </c>
      <c r="AJ5" s="24">
        <v>18</v>
      </c>
      <c r="AK5" s="50">
        <v>25</v>
      </c>
      <c r="AL5" s="50">
        <v>2</v>
      </c>
      <c r="AM5" s="33">
        <v>9</v>
      </c>
      <c r="AN5" s="15">
        <v>16</v>
      </c>
      <c r="AO5" s="15">
        <v>23</v>
      </c>
      <c r="AP5" s="80">
        <v>30</v>
      </c>
      <c r="AQ5" s="19">
        <v>6</v>
      </c>
      <c r="AR5" s="19">
        <v>13</v>
      </c>
      <c r="AS5" s="75">
        <v>20</v>
      </c>
      <c r="AT5" s="75">
        <v>27</v>
      </c>
      <c r="AU5" s="16">
        <v>4</v>
      </c>
      <c r="AV5" s="174"/>
      <c r="AW5" s="175"/>
      <c r="AX5" s="176"/>
    </row>
    <row r="6" spans="1:50" ht="16.5" thickBot="1" x14ac:dyDescent="0.3">
      <c r="A6" s="162"/>
      <c r="B6" s="193"/>
      <c r="C6" s="196"/>
      <c r="D6" s="180" t="s">
        <v>3</v>
      </c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2"/>
      <c r="AR6" s="182"/>
      <c r="AS6" s="182"/>
      <c r="AT6" s="182"/>
      <c r="AU6" s="182"/>
      <c r="AV6" s="177"/>
      <c r="AW6" s="178"/>
      <c r="AX6" s="179"/>
    </row>
    <row r="7" spans="1:50" ht="16.5" thickBot="1" x14ac:dyDescent="0.3">
      <c r="A7" s="191"/>
      <c r="B7" s="194"/>
      <c r="C7" s="197"/>
      <c r="D7" s="50">
        <v>1</v>
      </c>
      <c r="E7" s="50">
        <v>2</v>
      </c>
      <c r="F7" s="50">
        <v>3</v>
      </c>
      <c r="G7" s="50">
        <v>4</v>
      </c>
      <c r="H7" s="50">
        <v>5</v>
      </c>
      <c r="I7" s="50">
        <v>6</v>
      </c>
      <c r="J7" s="50">
        <v>7</v>
      </c>
      <c r="K7" s="50">
        <v>8</v>
      </c>
      <c r="L7" s="14">
        <v>9</v>
      </c>
      <c r="M7" s="14">
        <v>10</v>
      </c>
      <c r="N7" s="14">
        <v>11</v>
      </c>
      <c r="O7" s="24">
        <v>12</v>
      </c>
      <c r="P7" s="80">
        <v>13</v>
      </c>
      <c r="Q7" s="13">
        <v>14</v>
      </c>
      <c r="R7" s="50">
        <v>15</v>
      </c>
      <c r="S7" s="50">
        <v>16</v>
      </c>
      <c r="T7" s="74">
        <v>17</v>
      </c>
      <c r="U7" s="2">
        <v>18</v>
      </c>
      <c r="V7" s="2">
        <v>19</v>
      </c>
      <c r="W7" s="14">
        <v>20</v>
      </c>
      <c r="X7" s="14">
        <v>21</v>
      </c>
      <c r="Y7" s="14">
        <v>22</v>
      </c>
      <c r="Z7" s="14">
        <v>23</v>
      </c>
      <c r="AA7" s="14">
        <v>24</v>
      </c>
      <c r="AB7" s="14">
        <v>25</v>
      </c>
      <c r="AC7" s="14">
        <v>26</v>
      </c>
      <c r="AD7" s="14">
        <v>27</v>
      </c>
      <c r="AE7" s="14">
        <v>28</v>
      </c>
      <c r="AF7" s="14">
        <v>29</v>
      </c>
      <c r="AG7" s="14">
        <v>30</v>
      </c>
      <c r="AH7" s="61">
        <v>31</v>
      </c>
      <c r="AI7" s="13">
        <v>32</v>
      </c>
      <c r="AJ7" s="24">
        <v>33</v>
      </c>
      <c r="AK7" s="50">
        <v>34</v>
      </c>
      <c r="AL7" s="50">
        <v>35</v>
      </c>
      <c r="AM7" s="50">
        <v>36</v>
      </c>
      <c r="AN7" s="15">
        <v>37</v>
      </c>
      <c r="AO7" s="15">
        <v>38</v>
      </c>
      <c r="AP7" s="80">
        <v>39</v>
      </c>
      <c r="AQ7" s="19">
        <v>40</v>
      </c>
      <c r="AR7" s="19">
        <v>41</v>
      </c>
      <c r="AS7" s="19">
        <v>42</v>
      </c>
      <c r="AT7" s="19">
        <v>43</v>
      </c>
      <c r="AU7" s="19">
        <v>44</v>
      </c>
      <c r="AV7" s="5" t="s">
        <v>18</v>
      </c>
      <c r="AW7" s="5" t="s">
        <v>19</v>
      </c>
      <c r="AX7" s="39" t="s">
        <v>20</v>
      </c>
    </row>
    <row r="8" spans="1:50" ht="16.5" thickBot="1" x14ac:dyDescent="0.3">
      <c r="A8" s="183" t="s">
        <v>24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4"/>
      <c r="AR8" s="184"/>
      <c r="AS8" s="184"/>
      <c r="AT8" s="184"/>
      <c r="AU8" s="184"/>
      <c r="AV8" s="10"/>
      <c r="AW8" s="10"/>
      <c r="AX8" s="11"/>
    </row>
    <row r="9" spans="1:50" ht="16.5" thickBot="1" x14ac:dyDescent="0.3">
      <c r="A9" s="200" t="s">
        <v>25</v>
      </c>
      <c r="B9" s="161" t="s">
        <v>26</v>
      </c>
      <c r="C9" s="6" t="s">
        <v>8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  <c r="P9" s="80">
        <v>0</v>
      </c>
      <c r="Q9" s="13">
        <v>0</v>
      </c>
      <c r="R9" s="50">
        <v>0</v>
      </c>
      <c r="S9" s="50">
        <v>0</v>
      </c>
      <c r="T9" s="74">
        <v>0</v>
      </c>
      <c r="U9" s="2">
        <v>0</v>
      </c>
      <c r="V9" s="2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4</v>
      </c>
      <c r="AF9" s="13">
        <v>4</v>
      </c>
      <c r="AG9" s="13">
        <v>4</v>
      </c>
      <c r="AH9" s="61">
        <v>4</v>
      </c>
      <c r="AI9" s="13">
        <v>4</v>
      </c>
      <c r="AJ9" s="24">
        <v>0</v>
      </c>
      <c r="AK9" s="50">
        <v>0</v>
      </c>
      <c r="AL9" s="50">
        <v>0</v>
      </c>
      <c r="AM9" s="80">
        <v>0</v>
      </c>
      <c r="AN9" s="15">
        <v>0</v>
      </c>
      <c r="AO9" s="15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6">
        <v>4</v>
      </c>
      <c r="AV9" s="4">
        <f>T9+S9+R9+Q9+P9+O9+N9+M9+L9+K9+J9+I9+H9+G9+F9+E9+D9</f>
        <v>0</v>
      </c>
      <c r="AW9" s="4">
        <f>AU9+AT9+AS9+AR9+AQ9+AP9+AO9+AN9+AM9+AL9+AK9+AJ9+AI9+AH9+AG9+AF9+AE9+AD9+AC9+AB9+AA9+Z9+Y9+X9+W9</f>
        <v>24</v>
      </c>
      <c r="AX9" s="8">
        <f t="shared" ref="AX9:AX26" si="0">AW9+AV9</f>
        <v>24</v>
      </c>
    </row>
    <row r="10" spans="1:50" ht="16.5" thickBot="1" x14ac:dyDescent="0.3">
      <c r="A10" s="201"/>
      <c r="B10" s="155"/>
      <c r="C10" s="13" t="s">
        <v>9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0</v>
      </c>
      <c r="P10" s="80">
        <v>0</v>
      </c>
      <c r="Q10" s="13">
        <v>0</v>
      </c>
      <c r="R10" s="50">
        <v>0</v>
      </c>
      <c r="S10" s="50">
        <v>0</v>
      </c>
      <c r="T10" s="74">
        <v>0</v>
      </c>
      <c r="U10" s="2">
        <v>0</v>
      </c>
      <c r="V10" s="2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61">
        <v>0</v>
      </c>
      <c r="AI10" s="13">
        <v>0</v>
      </c>
      <c r="AJ10" s="24">
        <v>0</v>
      </c>
      <c r="AK10" s="50">
        <v>0</v>
      </c>
      <c r="AL10" s="50">
        <v>0</v>
      </c>
      <c r="AM10" s="80">
        <v>0</v>
      </c>
      <c r="AN10" s="15">
        <v>0</v>
      </c>
      <c r="AO10" s="15">
        <v>0</v>
      </c>
      <c r="AP10" s="80">
        <v>4</v>
      </c>
      <c r="AQ10" s="80">
        <v>4</v>
      </c>
      <c r="AR10" s="80">
        <v>4</v>
      </c>
      <c r="AS10" s="80">
        <v>4</v>
      </c>
      <c r="AT10" s="80">
        <v>4</v>
      </c>
      <c r="AU10" s="86">
        <v>4</v>
      </c>
      <c r="AV10" s="4">
        <f t="shared" ref="AV10:AV26" si="1">T10+S10+R10+Q10+P10+O10+N10+M10+L10+K10+J10+I10+H10+G10+F10+E10+D10</f>
        <v>0</v>
      </c>
      <c r="AW10" s="4">
        <f t="shared" ref="AW10:AW26" si="2">AU10+AT10+AS10+AR10+AQ10+AP10+AO10+AN10+AM10+AL10+AK10+AJ10+AI10+AH10+AG10+AF10+AE10+AD10+AC10+AB10+AA10+Z10+Y10+X10+W10</f>
        <v>24</v>
      </c>
      <c r="AX10" s="8">
        <f t="shared" si="0"/>
        <v>24</v>
      </c>
    </row>
    <row r="11" spans="1:50" ht="16.5" thickBot="1" x14ac:dyDescent="0.3">
      <c r="A11" s="165"/>
      <c r="B11" s="156"/>
      <c r="C11" s="85" t="s">
        <v>74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24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2">
        <v>0</v>
      </c>
      <c r="V11" s="2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24">
        <v>0</v>
      </c>
      <c r="AK11" s="80">
        <v>0</v>
      </c>
      <c r="AL11" s="80">
        <v>0</v>
      </c>
      <c r="AM11" s="80">
        <v>0</v>
      </c>
      <c r="AN11" s="15">
        <v>0</v>
      </c>
      <c r="AO11" s="15">
        <v>0</v>
      </c>
      <c r="AP11" s="80">
        <v>4</v>
      </c>
      <c r="AQ11" s="80">
        <v>4</v>
      </c>
      <c r="AR11" s="80">
        <v>4</v>
      </c>
      <c r="AS11" s="80">
        <v>4</v>
      </c>
      <c r="AT11" s="80">
        <v>4</v>
      </c>
      <c r="AU11" s="86">
        <v>4</v>
      </c>
      <c r="AV11" s="4">
        <f t="shared" si="1"/>
        <v>0</v>
      </c>
      <c r="AW11" s="4">
        <f t="shared" si="2"/>
        <v>24</v>
      </c>
      <c r="AX11" s="8">
        <f t="shared" si="0"/>
        <v>24</v>
      </c>
    </row>
    <row r="12" spans="1:50" s="58" customFormat="1" ht="16.5" thickBot="1" x14ac:dyDescent="0.3">
      <c r="A12" s="198" t="s">
        <v>27</v>
      </c>
      <c r="B12" s="157" t="s">
        <v>16</v>
      </c>
      <c r="C12" s="56" t="s">
        <v>8</v>
      </c>
      <c r="D12" s="32">
        <v>4</v>
      </c>
      <c r="E12" s="32">
        <v>4</v>
      </c>
      <c r="F12" s="32">
        <v>4</v>
      </c>
      <c r="G12" s="32">
        <v>4</v>
      </c>
      <c r="H12" s="32">
        <v>4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25">
        <v>0</v>
      </c>
      <c r="P12" s="79">
        <v>0</v>
      </c>
      <c r="Q12" s="32">
        <v>0</v>
      </c>
      <c r="R12" s="32">
        <v>0</v>
      </c>
      <c r="S12" s="32">
        <v>0</v>
      </c>
      <c r="T12" s="75">
        <v>0</v>
      </c>
      <c r="U12" s="57">
        <v>0</v>
      </c>
      <c r="V12" s="57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25">
        <v>0</v>
      </c>
      <c r="AK12" s="32">
        <v>0</v>
      </c>
      <c r="AL12" s="32">
        <v>0</v>
      </c>
      <c r="AM12" s="79">
        <v>0</v>
      </c>
      <c r="AN12" s="17">
        <v>0</v>
      </c>
      <c r="AO12" s="17">
        <v>0</v>
      </c>
      <c r="AP12" s="79">
        <v>0</v>
      </c>
      <c r="AQ12" s="79">
        <v>0</v>
      </c>
      <c r="AR12" s="79">
        <v>0</v>
      </c>
      <c r="AS12" s="79">
        <v>0</v>
      </c>
      <c r="AT12" s="79">
        <v>0</v>
      </c>
      <c r="AU12" s="79">
        <v>0</v>
      </c>
      <c r="AV12" s="4">
        <f t="shared" si="1"/>
        <v>20</v>
      </c>
      <c r="AW12" s="4">
        <f t="shared" si="2"/>
        <v>0</v>
      </c>
      <c r="AX12" s="8">
        <f t="shared" si="0"/>
        <v>20</v>
      </c>
    </row>
    <row r="13" spans="1:50" s="58" customFormat="1" ht="16.5" thickBot="1" x14ac:dyDescent="0.3">
      <c r="A13" s="199"/>
      <c r="B13" s="158"/>
      <c r="C13" s="32" t="s">
        <v>9</v>
      </c>
      <c r="D13" s="32">
        <v>2</v>
      </c>
      <c r="E13" s="32">
        <v>2</v>
      </c>
      <c r="F13" s="32">
        <v>2</v>
      </c>
      <c r="G13" s="32">
        <v>2</v>
      </c>
      <c r="H13" s="32">
        <v>4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25">
        <v>0</v>
      </c>
      <c r="P13" s="79">
        <v>0</v>
      </c>
      <c r="Q13" s="32">
        <v>0</v>
      </c>
      <c r="R13" s="32">
        <v>0</v>
      </c>
      <c r="S13" s="32">
        <v>0</v>
      </c>
      <c r="T13" s="75">
        <v>0</v>
      </c>
      <c r="U13" s="57">
        <v>0</v>
      </c>
      <c r="V13" s="57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25">
        <v>0</v>
      </c>
      <c r="AK13" s="32">
        <v>0</v>
      </c>
      <c r="AL13" s="32">
        <v>0</v>
      </c>
      <c r="AM13" s="79">
        <v>0</v>
      </c>
      <c r="AN13" s="17">
        <v>0</v>
      </c>
      <c r="AO13" s="17">
        <v>0</v>
      </c>
      <c r="AP13" s="79">
        <v>0</v>
      </c>
      <c r="AQ13" s="79">
        <v>0</v>
      </c>
      <c r="AR13" s="79">
        <v>0</v>
      </c>
      <c r="AS13" s="79">
        <v>0</v>
      </c>
      <c r="AT13" s="79">
        <v>0</v>
      </c>
      <c r="AU13" s="79">
        <v>0</v>
      </c>
      <c r="AV13" s="4">
        <f t="shared" si="1"/>
        <v>12</v>
      </c>
      <c r="AW13" s="4">
        <f t="shared" si="2"/>
        <v>0</v>
      </c>
      <c r="AX13" s="8">
        <f t="shared" si="0"/>
        <v>12</v>
      </c>
    </row>
    <row r="14" spans="1:50" s="58" customFormat="1" ht="16.5" thickBot="1" x14ac:dyDescent="0.3">
      <c r="A14" s="165"/>
      <c r="B14" s="156"/>
      <c r="C14" s="85" t="s">
        <v>74</v>
      </c>
      <c r="D14" s="79">
        <v>4</v>
      </c>
      <c r="E14" s="79">
        <v>4</v>
      </c>
      <c r="F14" s="79">
        <v>4</v>
      </c>
      <c r="G14" s="79">
        <v>4</v>
      </c>
      <c r="H14" s="79">
        <v>4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25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57">
        <v>0</v>
      </c>
      <c r="V14" s="57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25">
        <v>0</v>
      </c>
      <c r="AK14" s="79">
        <v>0</v>
      </c>
      <c r="AL14" s="79">
        <v>0</v>
      </c>
      <c r="AM14" s="79">
        <v>0</v>
      </c>
      <c r="AN14" s="17">
        <v>0</v>
      </c>
      <c r="AO14" s="17">
        <v>0</v>
      </c>
      <c r="AP14" s="79">
        <v>0</v>
      </c>
      <c r="AQ14" s="79">
        <v>0</v>
      </c>
      <c r="AR14" s="79">
        <v>0</v>
      </c>
      <c r="AS14" s="79">
        <v>0</v>
      </c>
      <c r="AT14" s="79">
        <v>0</v>
      </c>
      <c r="AU14" s="79">
        <v>0</v>
      </c>
      <c r="AV14" s="4">
        <f t="shared" si="1"/>
        <v>20</v>
      </c>
      <c r="AW14" s="4">
        <f t="shared" si="2"/>
        <v>0</v>
      </c>
      <c r="AX14" s="8">
        <f t="shared" si="0"/>
        <v>20</v>
      </c>
    </row>
    <row r="15" spans="1:50" ht="16.5" thickBot="1" x14ac:dyDescent="0.3">
      <c r="A15" s="200" t="s">
        <v>28</v>
      </c>
      <c r="B15" s="202" t="s">
        <v>15</v>
      </c>
      <c r="C15" s="6" t="s">
        <v>8</v>
      </c>
      <c r="D15" s="13">
        <v>4</v>
      </c>
      <c r="E15" s="13">
        <v>4</v>
      </c>
      <c r="F15" s="13">
        <v>4</v>
      </c>
      <c r="G15" s="13">
        <v>4</v>
      </c>
      <c r="H15" s="13">
        <v>4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  <c r="P15" s="80">
        <v>0</v>
      </c>
      <c r="Q15" s="13">
        <v>0</v>
      </c>
      <c r="R15" s="50">
        <v>0</v>
      </c>
      <c r="S15" s="50">
        <v>0</v>
      </c>
      <c r="T15" s="74">
        <v>0</v>
      </c>
      <c r="U15" s="2">
        <v>0</v>
      </c>
      <c r="V15" s="2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61">
        <v>0</v>
      </c>
      <c r="AI15" s="13">
        <v>0</v>
      </c>
      <c r="AJ15" s="24">
        <v>0</v>
      </c>
      <c r="AK15" s="50">
        <v>0</v>
      </c>
      <c r="AL15" s="50">
        <v>0</v>
      </c>
      <c r="AM15" s="80">
        <v>0</v>
      </c>
      <c r="AN15" s="15">
        <v>0</v>
      </c>
      <c r="AO15" s="15">
        <v>0</v>
      </c>
      <c r="AP15" s="80">
        <v>0</v>
      </c>
      <c r="AQ15" s="80">
        <v>4</v>
      </c>
      <c r="AR15" s="80">
        <v>4</v>
      </c>
      <c r="AS15" s="80">
        <v>4</v>
      </c>
      <c r="AT15" s="80">
        <v>4</v>
      </c>
      <c r="AU15" s="86">
        <v>4</v>
      </c>
      <c r="AV15" s="4">
        <f t="shared" si="1"/>
        <v>20</v>
      </c>
      <c r="AW15" s="4">
        <f t="shared" si="2"/>
        <v>20</v>
      </c>
      <c r="AX15" s="8">
        <f t="shared" si="0"/>
        <v>40</v>
      </c>
    </row>
    <row r="16" spans="1:50" ht="16.5" thickBot="1" x14ac:dyDescent="0.3">
      <c r="A16" s="205"/>
      <c r="B16" s="203"/>
      <c r="C16" s="7" t="s">
        <v>9</v>
      </c>
      <c r="D16" s="13">
        <v>4</v>
      </c>
      <c r="E16" s="13">
        <v>4</v>
      </c>
      <c r="F16" s="13">
        <v>4</v>
      </c>
      <c r="G16" s="13">
        <v>2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0</v>
      </c>
      <c r="P16" s="80">
        <v>0</v>
      </c>
      <c r="Q16" s="13">
        <v>0</v>
      </c>
      <c r="R16" s="50">
        <v>0</v>
      </c>
      <c r="S16" s="50">
        <v>0</v>
      </c>
      <c r="T16" s="74">
        <v>0</v>
      </c>
      <c r="U16" s="2">
        <v>0</v>
      </c>
      <c r="V16" s="2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61">
        <v>0</v>
      </c>
      <c r="AI16" s="13">
        <v>0</v>
      </c>
      <c r="AJ16" s="24">
        <v>0</v>
      </c>
      <c r="AK16" s="50">
        <v>0</v>
      </c>
      <c r="AL16" s="50">
        <v>0</v>
      </c>
      <c r="AM16" s="80">
        <v>0</v>
      </c>
      <c r="AN16" s="15">
        <v>0</v>
      </c>
      <c r="AO16" s="15">
        <v>0</v>
      </c>
      <c r="AP16" s="80">
        <v>0</v>
      </c>
      <c r="AQ16" s="80">
        <v>4</v>
      </c>
      <c r="AR16" s="80">
        <v>4</v>
      </c>
      <c r="AS16" s="80">
        <v>4</v>
      </c>
      <c r="AT16" s="80">
        <v>4</v>
      </c>
      <c r="AU16" s="86">
        <v>4</v>
      </c>
      <c r="AV16" s="4">
        <f t="shared" si="1"/>
        <v>14</v>
      </c>
      <c r="AW16" s="4">
        <f t="shared" si="2"/>
        <v>20</v>
      </c>
      <c r="AX16" s="8">
        <f t="shared" si="0"/>
        <v>34</v>
      </c>
    </row>
    <row r="17" spans="1:51" ht="16.5" thickBot="1" x14ac:dyDescent="0.3">
      <c r="A17" s="165"/>
      <c r="B17" s="204"/>
      <c r="C17" s="85" t="s">
        <v>74</v>
      </c>
      <c r="D17" s="80">
        <v>4</v>
      </c>
      <c r="E17" s="80">
        <v>4</v>
      </c>
      <c r="F17" s="80">
        <v>4</v>
      </c>
      <c r="G17" s="80">
        <v>4</v>
      </c>
      <c r="H17" s="80">
        <v>1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24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2">
        <v>0</v>
      </c>
      <c r="V17" s="2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24">
        <v>0</v>
      </c>
      <c r="AK17" s="80">
        <v>0</v>
      </c>
      <c r="AL17" s="80">
        <v>0</v>
      </c>
      <c r="AM17" s="80">
        <v>0</v>
      </c>
      <c r="AN17" s="15">
        <v>0</v>
      </c>
      <c r="AO17" s="15">
        <v>0</v>
      </c>
      <c r="AP17" s="80">
        <v>0</v>
      </c>
      <c r="AQ17" s="80">
        <v>4</v>
      </c>
      <c r="AR17" s="80">
        <v>4</v>
      </c>
      <c r="AS17" s="80">
        <v>4</v>
      </c>
      <c r="AT17" s="80">
        <v>4</v>
      </c>
      <c r="AU17" s="86">
        <v>4</v>
      </c>
      <c r="AV17" s="4">
        <f t="shared" si="1"/>
        <v>17</v>
      </c>
      <c r="AW17" s="4">
        <f t="shared" si="2"/>
        <v>20</v>
      </c>
      <c r="AX17" s="8">
        <f t="shared" si="0"/>
        <v>37</v>
      </c>
    </row>
    <row r="18" spans="1:51" ht="16.5" thickBot="1" x14ac:dyDescent="0.3">
      <c r="A18" s="163" t="s">
        <v>29</v>
      </c>
      <c r="B18" s="146" t="s">
        <v>17</v>
      </c>
      <c r="C18" s="6" t="s">
        <v>8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  <c r="P18" s="80">
        <v>0</v>
      </c>
      <c r="Q18" s="13">
        <v>0</v>
      </c>
      <c r="R18" s="50">
        <v>0</v>
      </c>
      <c r="S18" s="50">
        <v>0</v>
      </c>
      <c r="T18" s="74">
        <v>0</v>
      </c>
      <c r="U18" s="2">
        <v>0</v>
      </c>
      <c r="V18" s="2">
        <v>0</v>
      </c>
      <c r="W18" s="13">
        <v>4</v>
      </c>
      <c r="X18" s="13">
        <v>4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61">
        <v>0</v>
      </c>
      <c r="AI18" s="13">
        <v>0</v>
      </c>
      <c r="AJ18" s="24">
        <v>0</v>
      </c>
      <c r="AK18" s="50">
        <v>0</v>
      </c>
      <c r="AL18" s="50">
        <v>0</v>
      </c>
      <c r="AM18" s="80">
        <v>0</v>
      </c>
      <c r="AN18" s="15">
        <v>0</v>
      </c>
      <c r="AO18" s="15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6">
        <v>0</v>
      </c>
      <c r="AV18" s="4">
        <f t="shared" si="1"/>
        <v>0</v>
      </c>
      <c r="AW18" s="4">
        <f t="shared" si="2"/>
        <v>8</v>
      </c>
      <c r="AX18" s="8">
        <f t="shared" si="0"/>
        <v>8</v>
      </c>
    </row>
    <row r="19" spans="1:51" ht="16.5" thickBot="1" x14ac:dyDescent="0.3">
      <c r="A19" s="164"/>
      <c r="B19" s="166"/>
      <c r="C19" s="3" t="s">
        <v>9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  <c r="P19" s="80">
        <v>0</v>
      </c>
      <c r="Q19" s="13">
        <v>0</v>
      </c>
      <c r="R19" s="50">
        <v>0</v>
      </c>
      <c r="S19" s="50">
        <v>0</v>
      </c>
      <c r="T19" s="74">
        <v>0</v>
      </c>
      <c r="U19" s="2">
        <v>0</v>
      </c>
      <c r="V19" s="2">
        <v>0</v>
      </c>
      <c r="W19" s="13">
        <v>16</v>
      </c>
      <c r="X19" s="13">
        <v>16</v>
      </c>
      <c r="Y19" s="13">
        <v>16</v>
      </c>
      <c r="Z19" s="13">
        <v>16</v>
      </c>
      <c r="AA19" s="13">
        <v>16</v>
      </c>
      <c r="AB19" s="13">
        <v>16</v>
      </c>
      <c r="AC19" s="13">
        <v>16</v>
      </c>
      <c r="AD19" s="13">
        <v>16</v>
      </c>
      <c r="AE19" s="13">
        <v>16</v>
      </c>
      <c r="AF19" s="13">
        <v>16</v>
      </c>
      <c r="AG19" s="13">
        <v>14</v>
      </c>
      <c r="AH19" s="61">
        <v>0</v>
      </c>
      <c r="AI19" s="13">
        <v>0</v>
      </c>
      <c r="AJ19" s="24">
        <v>0</v>
      </c>
      <c r="AK19" s="50">
        <v>0</v>
      </c>
      <c r="AL19" s="50">
        <v>0</v>
      </c>
      <c r="AM19" s="80">
        <v>0</v>
      </c>
      <c r="AN19" s="15">
        <v>0</v>
      </c>
      <c r="AO19" s="15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6">
        <v>0</v>
      </c>
      <c r="AV19" s="4">
        <f t="shared" si="1"/>
        <v>0</v>
      </c>
      <c r="AW19" s="4">
        <f t="shared" si="2"/>
        <v>174</v>
      </c>
      <c r="AX19" s="8">
        <f t="shared" si="0"/>
        <v>174</v>
      </c>
    </row>
    <row r="20" spans="1:51" ht="16.5" thickBot="1" x14ac:dyDescent="0.3">
      <c r="A20" s="165"/>
      <c r="B20" s="156"/>
      <c r="C20" s="85" t="s">
        <v>74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24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2">
        <v>0</v>
      </c>
      <c r="V20" s="2">
        <v>0</v>
      </c>
      <c r="W20" s="80">
        <v>16</v>
      </c>
      <c r="X20" s="80">
        <v>16</v>
      </c>
      <c r="Y20" s="80">
        <v>16</v>
      </c>
      <c r="Z20" s="80">
        <v>16</v>
      </c>
      <c r="AA20" s="80">
        <v>16</v>
      </c>
      <c r="AB20" s="80">
        <v>16</v>
      </c>
      <c r="AC20" s="80">
        <v>16</v>
      </c>
      <c r="AD20" s="80">
        <v>16</v>
      </c>
      <c r="AE20" s="80">
        <v>16</v>
      </c>
      <c r="AF20" s="80">
        <v>16</v>
      </c>
      <c r="AG20" s="80">
        <v>6</v>
      </c>
      <c r="AH20" s="80">
        <v>0</v>
      </c>
      <c r="AI20" s="80">
        <v>0</v>
      </c>
      <c r="AJ20" s="24">
        <v>0</v>
      </c>
      <c r="AK20" s="80">
        <v>0</v>
      </c>
      <c r="AL20" s="80">
        <v>0</v>
      </c>
      <c r="AM20" s="80">
        <v>0</v>
      </c>
      <c r="AN20" s="15">
        <v>0</v>
      </c>
      <c r="AO20" s="15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6">
        <v>0</v>
      </c>
      <c r="AV20" s="4">
        <f t="shared" si="1"/>
        <v>0</v>
      </c>
      <c r="AW20" s="4">
        <f t="shared" si="2"/>
        <v>166</v>
      </c>
      <c r="AX20" s="8">
        <f t="shared" si="0"/>
        <v>166</v>
      </c>
    </row>
    <row r="21" spans="1:51" ht="16.5" thickBot="1" x14ac:dyDescent="0.3">
      <c r="A21" s="163" t="s">
        <v>30</v>
      </c>
      <c r="B21" s="161" t="s">
        <v>75</v>
      </c>
      <c r="C21" s="6" t="s">
        <v>8</v>
      </c>
      <c r="D21" s="13">
        <v>4</v>
      </c>
      <c r="E21" s="13">
        <v>4</v>
      </c>
      <c r="F21" s="13">
        <v>4</v>
      </c>
      <c r="G21" s="13">
        <v>4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  <c r="P21" s="80">
        <v>0</v>
      </c>
      <c r="Q21" s="13">
        <v>0</v>
      </c>
      <c r="R21" s="50">
        <v>0</v>
      </c>
      <c r="S21" s="50">
        <v>0</v>
      </c>
      <c r="T21" s="74">
        <v>0</v>
      </c>
      <c r="U21" s="2">
        <v>0</v>
      </c>
      <c r="V21" s="2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61">
        <v>0</v>
      </c>
      <c r="AI21" s="13">
        <v>0</v>
      </c>
      <c r="AJ21" s="24">
        <v>0</v>
      </c>
      <c r="AK21" s="50">
        <v>0</v>
      </c>
      <c r="AL21" s="50">
        <v>0</v>
      </c>
      <c r="AM21" s="80">
        <v>0</v>
      </c>
      <c r="AN21" s="15">
        <v>0</v>
      </c>
      <c r="AO21" s="15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6">
        <v>0</v>
      </c>
      <c r="AV21" s="4">
        <f t="shared" si="1"/>
        <v>16</v>
      </c>
      <c r="AW21" s="4">
        <f t="shared" si="2"/>
        <v>0</v>
      </c>
      <c r="AX21" s="8">
        <f t="shared" si="0"/>
        <v>16</v>
      </c>
    </row>
    <row r="22" spans="1:51" ht="16.5" thickBot="1" x14ac:dyDescent="0.3">
      <c r="A22" s="164"/>
      <c r="B22" s="166"/>
      <c r="C22" s="7" t="s">
        <v>9</v>
      </c>
      <c r="D22" s="13">
        <v>4</v>
      </c>
      <c r="E22" s="13">
        <v>4</v>
      </c>
      <c r="F22" s="13">
        <v>4</v>
      </c>
      <c r="G22" s="13">
        <v>4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  <c r="P22" s="80">
        <v>0</v>
      </c>
      <c r="Q22" s="13">
        <v>0</v>
      </c>
      <c r="R22" s="50">
        <v>0</v>
      </c>
      <c r="S22" s="50">
        <v>0</v>
      </c>
      <c r="T22" s="74">
        <v>0</v>
      </c>
      <c r="U22" s="2">
        <v>0</v>
      </c>
      <c r="V22" s="2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61">
        <v>0</v>
      </c>
      <c r="AI22" s="13">
        <v>0</v>
      </c>
      <c r="AJ22" s="24">
        <v>0</v>
      </c>
      <c r="AK22" s="50">
        <v>0</v>
      </c>
      <c r="AL22" s="50">
        <v>0</v>
      </c>
      <c r="AM22" s="80">
        <v>0</v>
      </c>
      <c r="AN22" s="15">
        <v>0</v>
      </c>
      <c r="AO22" s="15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6">
        <v>0</v>
      </c>
      <c r="AV22" s="4">
        <f t="shared" si="1"/>
        <v>16</v>
      </c>
      <c r="AW22" s="4">
        <f t="shared" si="2"/>
        <v>0</v>
      </c>
      <c r="AX22" s="8">
        <f t="shared" si="0"/>
        <v>16</v>
      </c>
    </row>
    <row r="23" spans="1:51" ht="16.5" thickBot="1" x14ac:dyDescent="0.3">
      <c r="A23" s="165"/>
      <c r="B23" s="156"/>
      <c r="C23" s="85" t="s">
        <v>74</v>
      </c>
      <c r="D23" s="80">
        <v>0</v>
      </c>
      <c r="E23" s="80">
        <v>0</v>
      </c>
      <c r="F23" s="80">
        <v>2</v>
      </c>
      <c r="G23" s="80">
        <v>4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24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2">
        <v>0</v>
      </c>
      <c r="V23" s="2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24">
        <v>0</v>
      </c>
      <c r="AK23" s="80">
        <v>0</v>
      </c>
      <c r="AL23" s="80">
        <v>0</v>
      </c>
      <c r="AM23" s="80">
        <v>0</v>
      </c>
      <c r="AN23" s="15">
        <v>0</v>
      </c>
      <c r="AO23" s="15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6">
        <v>0</v>
      </c>
      <c r="AV23" s="4">
        <f t="shared" si="1"/>
        <v>6</v>
      </c>
      <c r="AW23" s="4">
        <f t="shared" si="2"/>
        <v>0</v>
      </c>
      <c r="AX23" s="8">
        <f t="shared" si="0"/>
        <v>6</v>
      </c>
    </row>
    <row r="24" spans="1:51" ht="16.5" thickBot="1" x14ac:dyDescent="0.3">
      <c r="A24" s="163" t="s">
        <v>31</v>
      </c>
      <c r="B24" s="161" t="s">
        <v>32</v>
      </c>
      <c r="C24" s="6" t="s">
        <v>8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  <c r="P24" s="80">
        <v>0</v>
      </c>
      <c r="Q24" s="13">
        <v>4</v>
      </c>
      <c r="R24" s="50">
        <v>4</v>
      </c>
      <c r="S24" s="50">
        <v>4</v>
      </c>
      <c r="T24" s="74">
        <v>4</v>
      </c>
      <c r="U24" s="2">
        <v>0</v>
      </c>
      <c r="V24" s="2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61">
        <v>0</v>
      </c>
      <c r="AI24" s="13">
        <v>0</v>
      </c>
      <c r="AJ24" s="24">
        <v>0</v>
      </c>
      <c r="AK24" s="50">
        <v>0</v>
      </c>
      <c r="AL24" s="50">
        <v>0</v>
      </c>
      <c r="AM24" s="80">
        <v>0</v>
      </c>
      <c r="AN24" s="15">
        <v>0</v>
      </c>
      <c r="AO24" s="15">
        <v>0</v>
      </c>
      <c r="AP24" s="80">
        <v>0</v>
      </c>
      <c r="AQ24" s="80">
        <v>0</v>
      </c>
      <c r="AR24" s="80">
        <v>0</v>
      </c>
      <c r="AS24" s="80">
        <v>0</v>
      </c>
      <c r="AT24" s="80">
        <v>0</v>
      </c>
      <c r="AU24" s="86">
        <v>0</v>
      </c>
      <c r="AV24" s="4">
        <f t="shared" si="1"/>
        <v>16</v>
      </c>
      <c r="AW24" s="4">
        <f t="shared" si="2"/>
        <v>0</v>
      </c>
      <c r="AX24" s="8">
        <f t="shared" si="0"/>
        <v>16</v>
      </c>
    </row>
    <row r="25" spans="1:51" ht="16.5" thickBot="1" x14ac:dyDescent="0.3">
      <c r="A25" s="164"/>
      <c r="B25" s="166"/>
      <c r="C25" s="7" t="s">
        <v>9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  <c r="P25" s="80">
        <v>0</v>
      </c>
      <c r="Q25" s="13">
        <v>0</v>
      </c>
      <c r="R25" s="50">
        <v>2</v>
      </c>
      <c r="S25" s="50">
        <v>2</v>
      </c>
      <c r="T25" s="74">
        <v>2</v>
      </c>
      <c r="U25" s="2">
        <v>0</v>
      </c>
      <c r="V25" s="2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61">
        <v>0</v>
      </c>
      <c r="AI25" s="13">
        <v>0</v>
      </c>
      <c r="AJ25" s="24">
        <v>0</v>
      </c>
      <c r="AK25" s="50">
        <v>0</v>
      </c>
      <c r="AL25" s="50">
        <v>0</v>
      </c>
      <c r="AM25" s="80">
        <v>0</v>
      </c>
      <c r="AN25" s="15">
        <v>0</v>
      </c>
      <c r="AO25" s="15">
        <v>0</v>
      </c>
      <c r="AP25" s="80">
        <v>0</v>
      </c>
      <c r="AQ25" s="80">
        <v>0</v>
      </c>
      <c r="AR25" s="80">
        <v>0</v>
      </c>
      <c r="AS25" s="80">
        <v>0</v>
      </c>
      <c r="AT25" s="80">
        <v>0</v>
      </c>
      <c r="AU25" s="86">
        <v>0</v>
      </c>
      <c r="AV25" s="4">
        <f t="shared" si="1"/>
        <v>6</v>
      </c>
      <c r="AW25" s="4">
        <f t="shared" si="2"/>
        <v>0</v>
      </c>
      <c r="AX25" s="8">
        <f t="shared" si="0"/>
        <v>6</v>
      </c>
    </row>
    <row r="26" spans="1:51" ht="16.5" thickBot="1" x14ac:dyDescent="0.3">
      <c r="A26" s="165"/>
      <c r="B26" s="156"/>
      <c r="C26" s="85" t="s">
        <v>74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24">
        <v>0</v>
      </c>
      <c r="P26" s="83">
        <v>0</v>
      </c>
      <c r="Q26" s="83">
        <v>9</v>
      </c>
      <c r="R26" s="83">
        <v>9</v>
      </c>
      <c r="S26" s="83">
        <v>9</v>
      </c>
      <c r="T26" s="83">
        <v>9</v>
      </c>
      <c r="U26" s="2">
        <v>0</v>
      </c>
      <c r="V26" s="2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0</v>
      </c>
      <c r="AH26" s="83">
        <v>0</v>
      </c>
      <c r="AI26" s="83">
        <v>0</v>
      </c>
      <c r="AJ26" s="24">
        <v>0</v>
      </c>
      <c r="AK26" s="83">
        <v>0</v>
      </c>
      <c r="AL26" s="83">
        <v>0</v>
      </c>
      <c r="AM26" s="83">
        <v>0</v>
      </c>
      <c r="AN26" s="15">
        <v>0</v>
      </c>
      <c r="AO26" s="15">
        <v>0</v>
      </c>
      <c r="AP26" s="83">
        <v>0</v>
      </c>
      <c r="AQ26" s="83">
        <v>0</v>
      </c>
      <c r="AR26" s="83">
        <v>0</v>
      </c>
      <c r="AS26" s="83">
        <v>0</v>
      </c>
      <c r="AT26" s="83">
        <v>0</v>
      </c>
      <c r="AU26" s="86">
        <v>0</v>
      </c>
      <c r="AV26" s="4">
        <f t="shared" si="1"/>
        <v>36</v>
      </c>
      <c r="AW26" s="4">
        <f t="shared" si="2"/>
        <v>0</v>
      </c>
      <c r="AX26" s="8">
        <f t="shared" si="0"/>
        <v>36</v>
      </c>
    </row>
    <row r="27" spans="1:51" ht="15.75" thickBot="1" x14ac:dyDescent="0.3">
      <c r="A27" s="206" t="s">
        <v>34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8"/>
      <c r="AY27" t="s">
        <v>33</v>
      </c>
    </row>
    <row r="28" spans="1:51" ht="16.5" thickBot="1" x14ac:dyDescent="0.3">
      <c r="A28" s="163" t="s">
        <v>36</v>
      </c>
      <c r="B28" s="146" t="s">
        <v>35</v>
      </c>
      <c r="C28" s="6" t="s">
        <v>8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2</v>
      </c>
      <c r="O28" s="24">
        <v>0</v>
      </c>
      <c r="P28" s="80">
        <v>4</v>
      </c>
      <c r="Q28" s="13">
        <v>4</v>
      </c>
      <c r="R28" s="50">
        <v>4</v>
      </c>
      <c r="S28" s="50">
        <v>4</v>
      </c>
      <c r="T28" s="74">
        <v>4</v>
      </c>
      <c r="U28" s="2">
        <v>0</v>
      </c>
      <c r="V28" s="2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61">
        <v>0</v>
      </c>
      <c r="AI28" s="13">
        <v>0</v>
      </c>
      <c r="AJ28" s="24">
        <v>0</v>
      </c>
      <c r="AK28" s="50">
        <v>0</v>
      </c>
      <c r="AL28" s="50">
        <v>0</v>
      </c>
      <c r="AM28" s="80">
        <v>0</v>
      </c>
      <c r="AN28" s="15">
        <v>0</v>
      </c>
      <c r="AO28" s="15">
        <v>0</v>
      </c>
      <c r="AP28" s="80">
        <v>0</v>
      </c>
      <c r="AQ28" s="80">
        <v>0</v>
      </c>
      <c r="AR28" s="80">
        <v>0</v>
      </c>
      <c r="AS28" s="80">
        <v>0</v>
      </c>
      <c r="AT28" s="80">
        <v>0</v>
      </c>
      <c r="AU28" s="86">
        <v>0</v>
      </c>
      <c r="AV28" s="4">
        <f>T28+S28+R28+Q28+P28+O28+N28+M28+L28+K28+J28+I28+H28+G28+F28+E28+D28</f>
        <v>22</v>
      </c>
      <c r="AW28" s="4">
        <f>AU28+AT28+AS28+AR28+AQ28+AP28+AO28+AN28+AM28+AL28+AK28+AJ28+AI28+AH28+AG28+AF28+AE28+AD28+AC28+AB28+AA28+Z28+Y28+X28+W28</f>
        <v>0</v>
      </c>
      <c r="AX28" s="9">
        <f>AW28+AV28</f>
        <v>22</v>
      </c>
    </row>
    <row r="29" spans="1:51" ht="16.5" thickBot="1" x14ac:dyDescent="0.3">
      <c r="A29" s="164"/>
      <c r="B29" s="166"/>
      <c r="C29" s="3" t="s">
        <v>9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  <c r="P29" s="80">
        <v>0</v>
      </c>
      <c r="Q29" s="13">
        <v>4</v>
      </c>
      <c r="R29" s="50">
        <v>4</v>
      </c>
      <c r="S29" s="50">
        <v>4</v>
      </c>
      <c r="T29" s="74">
        <v>4</v>
      </c>
      <c r="U29" s="2">
        <v>0</v>
      </c>
      <c r="V29" s="2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61">
        <v>0</v>
      </c>
      <c r="AI29" s="13">
        <v>0</v>
      </c>
      <c r="AJ29" s="24">
        <v>0</v>
      </c>
      <c r="AK29" s="50">
        <v>0</v>
      </c>
      <c r="AL29" s="50">
        <v>0</v>
      </c>
      <c r="AM29" s="80">
        <v>0</v>
      </c>
      <c r="AN29" s="15">
        <v>0</v>
      </c>
      <c r="AO29" s="15">
        <v>0</v>
      </c>
      <c r="AP29" s="80">
        <v>0</v>
      </c>
      <c r="AQ29" s="80">
        <v>0</v>
      </c>
      <c r="AR29" s="80">
        <v>0</v>
      </c>
      <c r="AS29" s="80">
        <v>0</v>
      </c>
      <c r="AT29" s="80">
        <v>0</v>
      </c>
      <c r="AU29" s="86">
        <v>0</v>
      </c>
      <c r="AV29" s="4">
        <f t="shared" ref="AV29:AV33" si="3">T29+S29+R29+Q29+P29+O29+N29+M29+L29+K29+J29+I29+H29+G29+F29+E29+D29</f>
        <v>16</v>
      </c>
      <c r="AW29" s="4">
        <f t="shared" ref="AW29:AW33" si="4">AU29+AT29+AS29+AR29+AQ29+AP29+AO29+AN29+AM29+AL29+AK29+AJ29+AI29+AH29+AG29+AF29+AE29+AD29+AC29+AB29+AA29+Z29+Y29+X29+W29</f>
        <v>0</v>
      </c>
      <c r="AX29" s="9">
        <f t="shared" ref="AX29:AX33" si="5">AW29+AV29</f>
        <v>16</v>
      </c>
    </row>
    <row r="30" spans="1:51" ht="16.5" thickBot="1" x14ac:dyDescent="0.3">
      <c r="A30" s="165"/>
      <c r="B30" s="156"/>
      <c r="C30" s="85" t="s">
        <v>74</v>
      </c>
      <c r="D30" s="83">
        <v>0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24">
        <v>0</v>
      </c>
      <c r="P30" s="83">
        <v>2</v>
      </c>
      <c r="Q30" s="83">
        <v>2</v>
      </c>
      <c r="R30" s="83">
        <v>2</v>
      </c>
      <c r="S30" s="83">
        <v>2</v>
      </c>
      <c r="T30" s="83">
        <v>2</v>
      </c>
      <c r="U30" s="2">
        <v>0</v>
      </c>
      <c r="V30" s="2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0</v>
      </c>
      <c r="AC30" s="83">
        <v>0</v>
      </c>
      <c r="AD30" s="83">
        <v>0</v>
      </c>
      <c r="AE30" s="83">
        <v>0</v>
      </c>
      <c r="AF30" s="83">
        <v>0</v>
      </c>
      <c r="AG30" s="83">
        <v>0</v>
      </c>
      <c r="AH30" s="83">
        <v>0</v>
      </c>
      <c r="AI30" s="83">
        <v>0</v>
      </c>
      <c r="AJ30" s="24">
        <v>0</v>
      </c>
      <c r="AK30" s="83">
        <v>0</v>
      </c>
      <c r="AL30" s="83">
        <v>0</v>
      </c>
      <c r="AM30" s="83">
        <v>0</v>
      </c>
      <c r="AN30" s="15">
        <v>0</v>
      </c>
      <c r="AO30" s="15">
        <v>0</v>
      </c>
      <c r="AP30" s="83">
        <v>0</v>
      </c>
      <c r="AQ30" s="83">
        <v>0</v>
      </c>
      <c r="AR30" s="83">
        <v>0</v>
      </c>
      <c r="AS30" s="83">
        <v>0</v>
      </c>
      <c r="AT30" s="83">
        <v>0</v>
      </c>
      <c r="AU30" s="86">
        <v>0</v>
      </c>
      <c r="AV30" s="4">
        <f t="shared" si="3"/>
        <v>10</v>
      </c>
      <c r="AW30" s="4">
        <f t="shared" si="4"/>
        <v>0</v>
      </c>
      <c r="AX30" s="9">
        <f t="shared" si="5"/>
        <v>10</v>
      </c>
    </row>
    <row r="31" spans="1:51" ht="16.5" thickBot="1" x14ac:dyDescent="0.3">
      <c r="A31" s="163" t="s">
        <v>37</v>
      </c>
      <c r="B31" s="146" t="s">
        <v>38</v>
      </c>
      <c r="C31" s="6" t="s">
        <v>8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  <c r="P31" s="80">
        <v>0</v>
      </c>
      <c r="Q31" s="13">
        <v>0</v>
      </c>
      <c r="R31" s="50">
        <v>0</v>
      </c>
      <c r="S31" s="50">
        <v>0</v>
      </c>
      <c r="T31" s="74">
        <v>0</v>
      </c>
      <c r="U31" s="2">
        <v>0</v>
      </c>
      <c r="V31" s="2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61">
        <v>0</v>
      </c>
      <c r="AI31" s="13">
        <v>0</v>
      </c>
      <c r="AJ31" s="24">
        <v>0</v>
      </c>
      <c r="AK31" s="50">
        <v>0</v>
      </c>
      <c r="AL31" s="50">
        <v>0</v>
      </c>
      <c r="AM31" s="80">
        <v>4</v>
      </c>
      <c r="AN31" s="15">
        <v>0</v>
      </c>
      <c r="AO31" s="15">
        <v>0</v>
      </c>
      <c r="AP31" s="80">
        <v>4</v>
      </c>
      <c r="AQ31" s="80">
        <v>2</v>
      </c>
      <c r="AR31" s="80">
        <v>4</v>
      </c>
      <c r="AS31" s="80">
        <v>4</v>
      </c>
      <c r="AT31" s="80">
        <v>4</v>
      </c>
      <c r="AU31" s="86">
        <v>4</v>
      </c>
      <c r="AV31" s="4">
        <f t="shared" si="3"/>
        <v>0</v>
      </c>
      <c r="AW31" s="4">
        <f t="shared" si="4"/>
        <v>26</v>
      </c>
      <c r="AX31" s="9">
        <f t="shared" si="5"/>
        <v>26</v>
      </c>
    </row>
    <row r="32" spans="1:51" ht="16.5" thickBot="1" x14ac:dyDescent="0.3">
      <c r="A32" s="164"/>
      <c r="B32" s="166"/>
      <c r="C32" s="3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  <c r="P32" s="80">
        <v>0</v>
      </c>
      <c r="Q32" s="13">
        <v>0</v>
      </c>
      <c r="R32" s="50">
        <v>0</v>
      </c>
      <c r="S32" s="50">
        <v>0</v>
      </c>
      <c r="T32" s="74">
        <v>0</v>
      </c>
      <c r="U32" s="2">
        <v>0</v>
      </c>
      <c r="V32" s="2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61">
        <v>0</v>
      </c>
      <c r="AI32" s="13">
        <v>0</v>
      </c>
      <c r="AJ32" s="24">
        <v>0</v>
      </c>
      <c r="AK32" s="50">
        <v>0</v>
      </c>
      <c r="AL32" s="50">
        <v>0</v>
      </c>
      <c r="AM32" s="80">
        <v>0</v>
      </c>
      <c r="AN32" s="15">
        <v>0</v>
      </c>
      <c r="AO32" s="15">
        <v>0</v>
      </c>
      <c r="AP32" s="80">
        <v>0</v>
      </c>
      <c r="AQ32" s="80">
        <v>4</v>
      </c>
      <c r="AR32" s="80">
        <v>4</v>
      </c>
      <c r="AS32" s="80">
        <v>4</v>
      </c>
      <c r="AT32" s="80">
        <v>4</v>
      </c>
      <c r="AU32" s="86">
        <v>4</v>
      </c>
      <c r="AV32" s="4">
        <f t="shared" si="3"/>
        <v>0</v>
      </c>
      <c r="AW32" s="4">
        <f t="shared" si="4"/>
        <v>20</v>
      </c>
      <c r="AX32" s="9">
        <f t="shared" si="5"/>
        <v>20</v>
      </c>
    </row>
    <row r="33" spans="1:50" ht="16.5" thickBot="1" x14ac:dyDescent="0.3">
      <c r="A33" s="165"/>
      <c r="B33" s="156"/>
      <c r="C33" s="85" t="s">
        <v>74</v>
      </c>
      <c r="D33" s="83">
        <v>0</v>
      </c>
      <c r="E33" s="83">
        <v>0</v>
      </c>
      <c r="F33" s="83">
        <v>0</v>
      </c>
      <c r="G33" s="83">
        <v>0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0</v>
      </c>
      <c r="N33" s="83">
        <v>0</v>
      </c>
      <c r="O33" s="24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2">
        <v>0</v>
      </c>
      <c r="V33" s="2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0</v>
      </c>
      <c r="AD33" s="83">
        <v>0</v>
      </c>
      <c r="AE33" s="83">
        <v>0</v>
      </c>
      <c r="AF33" s="83">
        <v>0</v>
      </c>
      <c r="AG33" s="83">
        <v>0</v>
      </c>
      <c r="AH33" s="83">
        <v>0</v>
      </c>
      <c r="AI33" s="83">
        <v>0</v>
      </c>
      <c r="AJ33" s="24">
        <v>0</v>
      </c>
      <c r="AK33" s="83">
        <v>0</v>
      </c>
      <c r="AL33" s="83">
        <v>0</v>
      </c>
      <c r="AM33" s="83">
        <v>1</v>
      </c>
      <c r="AN33" s="15">
        <v>0</v>
      </c>
      <c r="AO33" s="15">
        <v>0</v>
      </c>
      <c r="AP33" s="83">
        <v>2</v>
      </c>
      <c r="AQ33" s="83">
        <v>2</v>
      </c>
      <c r="AR33" s="83">
        <v>2</v>
      </c>
      <c r="AS33" s="83">
        <v>2</v>
      </c>
      <c r="AT33" s="83">
        <v>2</v>
      </c>
      <c r="AU33" s="86">
        <v>2</v>
      </c>
      <c r="AV33" s="4">
        <f t="shared" si="3"/>
        <v>0</v>
      </c>
      <c r="AW33" s="4">
        <f t="shared" si="4"/>
        <v>13</v>
      </c>
      <c r="AX33" s="9">
        <f t="shared" si="5"/>
        <v>13</v>
      </c>
    </row>
    <row r="34" spans="1:50" ht="15.75" thickBot="1" x14ac:dyDescent="0.3">
      <c r="A34" s="206" t="s">
        <v>39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10"/>
    </row>
    <row r="35" spans="1:50" ht="16.5" thickBot="1" x14ac:dyDescent="0.3">
      <c r="A35" s="163" t="s">
        <v>40</v>
      </c>
      <c r="B35" s="146" t="s">
        <v>41</v>
      </c>
      <c r="C35" s="6" t="s">
        <v>8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4</v>
      </c>
      <c r="M35" s="13">
        <v>4</v>
      </c>
      <c r="N35" s="13">
        <v>4</v>
      </c>
      <c r="O35" s="24">
        <v>0</v>
      </c>
      <c r="P35" s="80">
        <v>0</v>
      </c>
      <c r="Q35" s="13">
        <v>0</v>
      </c>
      <c r="R35" s="50">
        <v>0</v>
      </c>
      <c r="S35" s="50">
        <v>0</v>
      </c>
      <c r="T35" s="74">
        <v>0</v>
      </c>
      <c r="U35" s="2">
        <v>0</v>
      </c>
      <c r="V35" s="2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4</v>
      </c>
      <c r="AD35" s="13">
        <v>4</v>
      </c>
      <c r="AE35" s="13">
        <v>0</v>
      </c>
      <c r="AF35" s="13">
        <v>0</v>
      </c>
      <c r="AG35" s="13">
        <v>0</v>
      </c>
      <c r="AH35" s="61">
        <v>0</v>
      </c>
      <c r="AI35" s="13">
        <v>0</v>
      </c>
      <c r="AJ35" s="24">
        <v>0</v>
      </c>
      <c r="AK35" s="50">
        <v>0</v>
      </c>
      <c r="AL35" s="50">
        <v>0</v>
      </c>
      <c r="AM35" s="80">
        <v>4</v>
      </c>
      <c r="AN35" s="15">
        <v>0</v>
      </c>
      <c r="AO35" s="15">
        <v>0</v>
      </c>
      <c r="AP35" s="80">
        <v>0</v>
      </c>
      <c r="AQ35" s="80">
        <v>0</v>
      </c>
      <c r="AR35" s="80">
        <v>0</v>
      </c>
      <c r="AS35" s="80">
        <v>0</v>
      </c>
      <c r="AT35" s="80">
        <v>0</v>
      </c>
      <c r="AU35" s="86">
        <v>0</v>
      </c>
      <c r="AV35" s="4">
        <f>T35+S35+R35+Q35+P35+O35+N35+M35+L35+K35+J35+I35+H35+G35+F35+E35+D35</f>
        <v>12</v>
      </c>
      <c r="AW35" s="4">
        <f>AU35+AT35+AS35+AR35+AQ35+AP35+AO35+AN35+AM35+AL35+AK35+AJ35+AI35+AH35+AG35+AF35+AE35+AD35+AC35+AB35+AA35+Z35+Y35+X35+W35</f>
        <v>12</v>
      </c>
      <c r="AX35" s="9">
        <f>AW35+AV35</f>
        <v>24</v>
      </c>
    </row>
    <row r="36" spans="1:50" ht="16.5" thickBot="1" x14ac:dyDescent="0.3">
      <c r="A36" s="226"/>
      <c r="B36" s="155"/>
      <c r="C36" s="3" t="s">
        <v>9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2</v>
      </c>
      <c r="M36" s="13">
        <v>4</v>
      </c>
      <c r="N36" s="13">
        <v>4</v>
      </c>
      <c r="O36" s="24">
        <v>0</v>
      </c>
      <c r="P36" s="80">
        <v>0</v>
      </c>
      <c r="Q36" s="13">
        <v>0</v>
      </c>
      <c r="R36" s="50">
        <v>0</v>
      </c>
      <c r="S36" s="50">
        <v>0</v>
      </c>
      <c r="T36" s="74">
        <v>0</v>
      </c>
      <c r="U36" s="2">
        <v>0</v>
      </c>
      <c r="V36" s="2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61">
        <v>0</v>
      </c>
      <c r="AI36" s="13">
        <v>0</v>
      </c>
      <c r="AJ36" s="24">
        <v>0</v>
      </c>
      <c r="AK36" s="50">
        <v>2</v>
      </c>
      <c r="AL36" s="50">
        <v>4</v>
      </c>
      <c r="AM36" s="80">
        <v>4</v>
      </c>
      <c r="AN36" s="15">
        <v>0</v>
      </c>
      <c r="AO36" s="15">
        <v>0</v>
      </c>
      <c r="AP36" s="80">
        <v>0</v>
      </c>
      <c r="AQ36" s="80">
        <v>0</v>
      </c>
      <c r="AR36" s="80">
        <v>0</v>
      </c>
      <c r="AS36" s="80">
        <v>0</v>
      </c>
      <c r="AT36" s="80">
        <v>0</v>
      </c>
      <c r="AU36" s="86">
        <v>0</v>
      </c>
      <c r="AV36" s="4">
        <f t="shared" ref="AV36:AV52" si="6">T36+S36+R36+Q36+P36+O36+N36+M36+L36+K36+J36+I36+H36+G36+F36+E36+D36</f>
        <v>10</v>
      </c>
      <c r="AW36" s="4">
        <f t="shared" ref="AW36:AW52" si="7">AU36+AT36+AS36+AR36+AQ36+AP36+AO36+AN36+AM36+AL36+AK36+AJ36+AI36+AH36+AG36+AF36+AE36+AD36+AC36+AB36+AA36+Z36+Y36+X36+W36</f>
        <v>10</v>
      </c>
      <c r="AX36" s="9">
        <f t="shared" ref="AX36:AX52" si="8">AW36+AV36</f>
        <v>20</v>
      </c>
    </row>
    <row r="37" spans="1:50" ht="16.5" thickBot="1" x14ac:dyDescent="0.3">
      <c r="A37" s="165"/>
      <c r="B37" s="156"/>
      <c r="C37" s="85" t="s">
        <v>74</v>
      </c>
      <c r="D37" s="83">
        <v>0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4</v>
      </c>
      <c r="N37" s="83">
        <v>4</v>
      </c>
      <c r="O37" s="24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2">
        <v>0</v>
      </c>
      <c r="V37" s="2">
        <v>0</v>
      </c>
      <c r="W37" s="83">
        <v>0</v>
      </c>
      <c r="X37" s="83">
        <v>0</v>
      </c>
      <c r="Y37" s="83">
        <v>0</v>
      </c>
      <c r="Z37" s="83">
        <v>0</v>
      </c>
      <c r="AA37" s="83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0</v>
      </c>
      <c r="AH37" s="83">
        <v>0</v>
      </c>
      <c r="AI37" s="83">
        <v>0</v>
      </c>
      <c r="AJ37" s="24">
        <v>0</v>
      </c>
      <c r="AK37" s="83">
        <v>0</v>
      </c>
      <c r="AL37" s="83">
        <v>4</v>
      </c>
      <c r="AM37" s="83">
        <v>4</v>
      </c>
      <c r="AN37" s="15">
        <v>0</v>
      </c>
      <c r="AO37" s="15">
        <v>0</v>
      </c>
      <c r="AP37" s="83">
        <v>0</v>
      </c>
      <c r="AQ37" s="83">
        <v>0</v>
      </c>
      <c r="AR37" s="83">
        <v>0</v>
      </c>
      <c r="AS37" s="83">
        <v>0</v>
      </c>
      <c r="AT37" s="83">
        <v>0</v>
      </c>
      <c r="AU37" s="86">
        <v>0</v>
      </c>
      <c r="AV37" s="4">
        <f t="shared" si="6"/>
        <v>8</v>
      </c>
      <c r="AW37" s="4">
        <f t="shared" si="7"/>
        <v>8</v>
      </c>
      <c r="AX37" s="9">
        <f t="shared" si="8"/>
        <v>16</v>
      </c>
    </row>
    <row r="38" spans="1:50" s="58" customFormat="1" ht="16.5" thickBot="1" x14ac:dyDescent="0.3">
      <c r="A38" s="159" t="s">
        <v>42</v>
      </c>
      <c r="B38" s="157" t="s">
        <v>43</v>
      </c>
      <c r="C38" s="56" t="s">
        <v>8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4</v>
      </c>
      <c r="J38" s="32">
        <v>4</v>
      </c>
      <c r="K38" s="32">
        <v>4</v>
      </c>
      <c r="L38" s="32">
        <v>4</v>
      </c>
      <c r="M38" s="32">
        <v>4</v>
      </c>
      <c r="N38" s="32">
        <v>4</v>
      </c>
      <c r="O38" s="25">
        <v>0</v>
      </c>
      <c r="P38" s="79">
        <v>4</v>
      </c>
      <c r="Q38" s="32">
        <v>4</v>
      </c>
      <c r="R38" s="32">
        <v>4</v>
      </c>
      <c r="S38" s="32">
        <v>4</v>
      </c>
      <c r="T38" s="75">
        <v>4</v>
      </c>
      <c r="U38" s="57">
        <v>0</v>
      </c>
      <c r="V38" s="57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4</v>
      </c>
      <c r="AC38" s="32">
        <v>4</v>
      </c>
      <c r="AD38" s="32">
        <v>4</v>
      </c>
      <c r="AE38" s="32">
        <v>4</v>
      </c>
      <c r="AF38" s="32">
        <v>4</v>
      </c>
      <c r="AG38" s="32">
        <v>4</v>
      </c>
      <c r="AH38" s="32">
        <v>4</v>
      </c>
      <c r="AI38" s="32">
        <v>4</v>
      </c>
      <c r="AJ38" s="25">
        <v>0</v>
      </c>
      <c r="AK38" s="32">
        <v>4</v>
      </c>
      <c r="AL38" s="32">
        <v>4</v>
      </c>
      <c r="AM38" s="79">
        <v>4</v>
      </c>
      <c r="AN38" s="17">
        <v>0</v>
      </c>
      <c r="AO38" s="17">
        <v>0</v>
      </c>
      <c r="AP38" s="79">
        <v>4</v>
      </c>
      <c r="AQ38" s="79">
        <v>4</v>
      </c>
      <c r="AR38" s="79">
        <v>4</v>
      </c>
      <c r="AS38" s="79">
        <v>4</v>
      </c>
      <c r="AT38" s="79">
        <v>4</v>
      </c>
      <c r="AU38" s="79">
        <v>0</v>
      </c>
      <c r="AV38" s="4">
        <f t="shared" si="6"/>
        <v>44</v>
      </c>
      <c r="AW38" s="4">
        <f t="shared" si="7"/>
        <v>64</v>
      </c>
      <c r="AX38" s="9">
        <f t="shared" si="8"/>
        <v>108</v>
      </c>
    </row>
    <row r="39" spans="1:50" s="58" customFormat="1" ht="16.5" thickBot="1" x14ac:dyDescent="0.3">
      <c r="A39" s="160"/>
      <c r="B39" s="158"/>
      <c r="C39" s="59" t="s">
        <v>9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25">
        <v>0</v>
      </c>
      <c r="P39" s="79">
        <v>6</v>
      </c>
      <c r="Q39" s="32">
        <v>6</v>
      </c>
      <c r="R39" s="32">
        <v>6</v>
      </c>
      <c r="S39" s="32">
        <v>6</v>
      </c>
      <c r="T39" s="75">
        <v>6</v>
      </c>
      <c r="U39" s="57">
        <v>0</v>
      </c>
      <c r="V39" s="57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1</v>
      </c>
      <c r="AD39" s="32">
        <v>4</v>
      </c>
      <c r="AE39" s="32">
        <v>4</v>
      </c>
      <c r="AF39" s="32">
        <v>4</v>
      </c>
      <c r="AG39" s="32">
        <v>4</v>
      </c>
      <c r="AH39" s="32">
        <v>4</v>
      </c>
      <c r="AI39" s="32">
        <v>4</v>
      </c>
      <c r="AJ39" s="25">
        <v>0</v>
      </c>
      <c r="AK39" s="32">
        <v>4</v>
      </c>
      <c r="AL39" s="32">
        <v>4</v>
      </c>
      <c r="AM39" s="79">
        <v>4</v>
      </c>
      <c r="AN39" s="17">
        <v>0</v>
      </c>
      <c r="AO39" s="17">
        <v>0</v>
      </c>
      <c r="AP39" s="79">
        <v>8</v>
      </c>
      <c r="AQ39" s="79">
        <v>0</v>
      </c>
      <c r="AR39" s="79">
        <v>0</v>
      </c>
      <c r="AS39" s="79">
        <v>0</v>
      </c>
      <c r="AT39" s="79">
        <v>0</v>
      </c>
      <c r="AU39" s="79">
        <v>0</v>
      </c>
      <c r="AV39" s="4">
        <f t="shared" si="6"/>
        <v>30</v>
      </c>
      <c r="AW39" s="4">
        <f t="shared" si="7"/>
        <v>45</v>
      </c>
      <c r="AX39" s="9">
        <f t="shared" si="8"/>
        <v>75</v>
      </c>
    </row>
    <row r="40" spans="1:50" s="58" customFormat="1" ht="16.5" thickBot="1" x14ac:dyDescent="0.3">
      <c r="A40" s="151"/>
      <c r="B40" s="156"/>
      <c r="C40" s="85" t="s">
        <v>74</v>
      </c>
      <c r="D40" s="79">
        <v>0</v>
      </c>
      <c r="E40" s="79">
        <v>0</v>
      </c>
      <c r="F40" s="79">
        <v>0</v>
      </c>
      <c r="G40" s="79">
        <v>0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2</v>
      </c>
      <c r="N40" s="79">
        <v>4</v>
      </c>
      <c r="O40" s="25">
        <v>0</v>
      </c>
      <c r="P40" s="79">
        <v>4</v>
      </c>
      <c r="Q40" s="79">
        <v>4</v>
      </c>
      <c r="R40" s="79">
        <v>4</v>
      </c>
      <c r="S40" s="79">
        <v>4</v>
      </c>
      <c r="T40" s="79">
        <v>4</v>
      </c>
      <c r="U40" s="57">
        <v>0</v>
      </c>
      <c r="V40" s="57">
        <v>0</v>
      </c>
      <c r="W40" s="79">
        <v>0</v>
      </c>
      <c r="X40" s="79">
        <v>0</v>
      </c>
      <c r="Y40" s="79">
        <v>0</v>
      </c>
      <c r="Z40" s="79">
        <v>0</v>
      </c>
      <c r="AA40" s="79">
        <v>0</v>
      </c>
      <c r="AB40" s="79">
        <v>0</v>
      </c>
      <c r="AC40" s="79">
        <v>0</v>
      </c>
      <c r="AD40" s="79">
        <v>0</v>
      </c>
      <c r="AE40" s="79">
        <v>0</v>
      </c>
      <c r="AF40" s="79">
        <v>0</v>
      </c>
      <c r="AG40" s="79">
        <v>0</v>
      </c>
      <c r="AH40" s="79">
        <v>0</v>
      </c>
      <c r="AI40" s="79">
        <v>0</v>
      </c>
      <c r="AJ40" s="25">
        <v>0</v>
      </c>
      <c r="AK40" s="79">
        <v>0</v>
      </c>
      <c r="AL40" s="79">
        <v>0</v>
      </c>
      <c r="AM40" s="79">
        <v>0</v>
      </c>
      <c r="AN40" s="17">
        <v>0</v>
      </c>
      <c r="AO40" s="17">
        <v>0</v>
      </c>
      <c r="AP40" s="79">
        <v>0</v>
      </c>
      <c r="AQ40" s="79">
        <v>0</v>
      </c>
      <c r="AR40" s="79">
        <v>4</v>
      </c>
      <c r="AS40" s="79">
        <v>4</v>
      </c>
      <c r="AT40" s="79">
        <v>4</v>
      </c>
      <c r="AU40" s="79">
        <v>4</v>
      </c>
      <c r="AV40" s="4">
        <f t="shared" si="6"/>
        <v>26</v>
      </c>
      <c r="AW40" s="4">
        <f t="shared" si="7"/>
        <v>16</v>
      </c>
      <c r="AX40" s="9">
        <f t="shared" si="8"/>
        <v>42</v>
      </c>
    </row>
    <row r="41" spans="1:50" ht="16.5" thickBot="1" x14ac:dyDescent="0.3">
      <c r="A41" s="149" t="s">
        <v>44</v>
      </c>
      <c r="B41" s="161" t="s">
        <v>45</v>
      </c>
      <c r="C41" s="6" t="s">
        <v>8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0</v>
      </c>
      <c r="P41" s="80">
        <v>0</v>
      </c>
      <c r="Q41" s="13">
        <v>0</v>
      </c>
      <c r="R41" s="50">
        <v>0</v>
      </c>
      <c r="S41" s="50">
        <v>0</v>
      </c>
      <c r="T41" s="74">
        <v>0</v>
      </c>
      <c r="U41" s="2">
        <v>0</v>
      </c>
      <c r="V41" s="2">
        <v>0</v>
      </c>
      <c r="W41" s="13">
        <v>0</v>
      </c>
      <c r="X41" s="13">
        <v>0</v>
      </c>
      <c r="Y41" s="13">
        <v>4</v>
      </c>
      <c r="Z41" s="13">
        <v>4</v>
      </c>
      <c r="AA41" s="13">
        <v>4</v>
      </c>
      <c r="AB41" s="13">
        <v>4</v>
      </c>
      <c r="AC41" s="13">
        <v>4</v>
      </c>
      <c r="AD41" s="13">
        <v>0</v>
      </c>
      <c r="AE41" s="13">
        <v>0</v>
      </c>
      <c r="AF41" s="13">
        <v>0</v>
      </c>
      <c r="AG41" s="13">
        <v>0</v>
      </c>
      <c r="AH41" s="61">
        <v>0</v>
      </c>
      <c r="AI41" s="13">
        <v>2</v>
      </c>
      <c r="AJ41" s="24">
        <v>0</v>
      </c>
      <c r="AK41" s="50">
        <v>0</v>
      </c>
      <c r="AL41" s="50">
        <v>0</v>
      </c>
      <c r="AM41" s="80">
        <v>0</v>
      </c>
      <c r="AN41" s="15">
        <v>0</v>
      </c>
      <c r="AO41" s="15">
        <v>0</v>
      </c>
      <c r="AP41" s="80">
        <v>0</v>
      </c>
      <c r="AQ41" s="80">
        <v>0</v>
      </c>
      <c r="AR41" s="80">
        <v>0</v>
      </c>
      <c r="AS41" s="80">
        <v>0</v>
      </c>
      <c r="AT41" s="80">
        <v>0</v>
      </c>
      <c r="AU41" s="86">
        <v>0</v>
      </c>
      <c r="AV41" s="4">
        <f t="shared" si="6"/>
        <v>0</v>
      </c>
      <c r="AW41" s="4">
        <f t="shared" si="7"/>
        <v>22</v>
      </c>
      <c r="AX41" s="9">
        <f t="shared" si="8"/>
        <v>22</v>
      </c>
    </row>
    <row r="42" spans="1:50" ht="16.5" thickBot="1" x14ac:dyDescent="0.3">
      <c r="A42" s="162"/>
      <c r="B42" s="155"/>
      <c r="C42" s="3" t="s">
        <v>9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24">
        <v>0</v>
      </c>
      <c r="P42" s="80">
        <v>0</v>
      </c>
      <c r="Q42" s="13">
        <v>0</v>
      </c>
      <c r="R42" s="50">
        <v>0</v>
      </c>
      <c r="S42" s="50">
        <v>0</v>
      </c>
      <c r="T42" s="74">
        <v>0</v>
      </c>
      <c r="U42" s="2">
        <v>0</v>
      </c>
      <c r="V42" s="2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61">
        <v>8</v>
      </c>
      <c r="AI42" s="13">
        <v>8</v>
      </c>
      <c r="AJ42" s="24">
        <v>0</v>
      </c>
      <c r="AK42" s="50">
        <v>2</v>
      </c>
      <c r="AL42" s="50">
        <v>0</v>
      </c>
      <c r="AM42" s="80">
        <v>0</v>
      </c>
      <c r="AN42" s="15">
        <v>0</v>
      </c>
      <c r="AO42" s="15">
        <v>0</v>
      </c>
      <c r="AP42" s="80">
        <v>0</v>
      </c>
      <c r="AQ42" s="80">
        <v>0</v>
      </c>
      <c r="AR42" s="80">
        <v>0</v>
      </c>
      <c r="AS42" s="80">
        <v>0</v>
      </c>
      <c r="AT42" s="80">
        <v>0</v>
      </c>
      <c r="AU42" s="86">
        <v>0</v>
      </c>
      <c r="AV42" s="4">
        <f t="shared" si="6"/>
        <v>0</v>
      </c>
      <c r="AW42" s="4">
        <f t="shared" si="7"/>
        <v>18</v>
      </c>
      <c r="AX42" s="9">
        <f t="shared" si="8"/>
        <v>18</v>
      </c>
    </row>
    <row r="43" spans="1:50" ht="16.5" thickBot="1" x14ac:dyDescent="0.3">
      <c r="A43" s="151"/>
      <c r="B43" s="156"/>
      <c r="C43" s="85" t="s">
        <v>74</v>
      </c>
      <c r="D43" s="83">
        <v>0</v>
      </c>
      <c r="E43" s="83">
        <v>0</v>
      </c>
      <c r="F43" s="83">
        <v>0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0</v>
      </c>
      <c r="N43" s="83">
        <v>0</v>
      </c>
      <c r="O43" s="24">
        <v>0</v>
      </c>
      <c r="P43" s="83">
        <v>0</v>
      </c>
      <c r="Q43" s="83">
        <v>0</v>
      </c>
      <c r="R43" s="83">
        <v>0</v>
      </c>
      <c r="S43" s="83">
        <v>0</v>
      </c>
      <c r="T43" s="83">
        <v>0</v>
      </c>
      <c r="U43" s="2">
        <v>0</v>
      </c>
      <c r="V43" s="2">
        <v>0</v>
      </c>
      <c r="W43" s="83">
        <v>0</v>
      </c>
      <c r="X43" s="83">
        <v>0</v>
      </c>
      <c r="Y43" s="83">
        <v>0</v>
      </c>
      <c r="Z43" s="83">
        <v>0</v>
      </c>
      <c r="AA43" s="83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</v>
      </c>
      <c r="AH43" s="83">
        <v>0</v>
      </c>
      <c r="AI43" s="83">
        <v>2</v>
      </c>
      <c r="AJ43" s="24">
        <v>0</v>
      </c>
      <c r="AK43" s="83">
        <v>4</v>
      </c>
      <c r="AL43" s="83">
        <v>4</v>
      </c>
      <c r="AM43" s="83">
        <v>4</v>
      </c>
      <c r="AN43" s="15">
        <v>0</v>
      </c>
      <c r="AO43" s="15">
        <v>0</v>
      </c>
      <c r="AP43" s="83">
        <v>0</v>
      </c>
      <c r="AQ43" s="83">
        <v>0</v>
      </c>
      <c r="AR43" s="83">
        <v>0</v>
      </c>
      <c r="AS43" s="83">
        <v>0</v>
      </c>
      <c r="AT43" s="83">
        <v>0</v>
      </c>
      <c r="AU43" s="86">
        <v>0</v>
      </c>
      <c r="AV43" s="4">
        <f t="shared" si="6"/>
        <v>0</v>
      </c>
      <c r="AW43" s="4">
        <f t="shared" si="7"/>
        <v>14</v>
      </c>
      <c r="AX43" s="9">
        <f t="shared" si="8"/>
        <v>14</v>
      </c>
    </row>
    <row r="44" spans="1:50" ht="16.5" thickBot="1" x14ac:dyDescent="0.3">
      <c r="A44" s="149" t="s">
        <v>46</v>
      </c>
      <c r="B44" s="146" t="s">
        <v>47</v>
      </c>
      <c r="C44" s="6" t="s">
        <v>8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0</v>
      </c>
      <c r="P44" s="80">
        <v>0</v>
      </c>
      <c r="Q44" s="13">
        <v>0</v>
      </c>
      <c r="R44" s="50">
        <v>0</v>
      </c>
      <c r="S44" s="50">
        <v>0</v>
      </c>
      <c r="T44" s="74">
        <v>0</v>
      </c>
      <c r="U44" s="2">
        <v>0</v>
      </c>
      <c r="V44" s="2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4</v>
      </c>
      <c r="AE44" s="13">
        <v>4</v>
      </c>
      <c r="AF44" s="13">
        <v>4</v>
      </c>
      <c r="AG44" s="13">
        <v>4</v>
      </c>
      <c r="AH44" s="61">
        <v>4</v>
      </c>
      <c r="AI44" s="13">
        <v>4</v>
      </c>
      <c r="AJ44" s="24">
        <v>0</v>
      </c>
      <c r="AK44" s="50">
        <v>0</v>
      </c>
      <c r="AL44" s="50">
        <v>0</v>
      </c>
      <c r="AM44" s="80">
        <v>0</v>
      </c>
      <c r="AN44" s="15">
        <v>0</v>
      </c>
      <c r="AO44" s="15">
        <v>0</v>
      </c>
      <c r="AP44" s="80">
        <v>0</v>
      </c>
      <c r="AQ44" s="80">
        <v>0</v>
      </c>
      <c r="AR44" s="80">
        <v>0</v>
      </c>
      <c r="AS44" s="80">
        <v>0</v>
      </c>
      <c r="AT44" s="80">
        <v>0</v>
      </c>
      <c r="AU44" s="86">
        <v>0</v>
      </c>
      <c r="AV44" s="4">
        <f t="shared" si="6"/>
        <v>0</v>
      </c>
      <c r="AW44" s="4">
        <f t="shared" si="7"/>
        <v>24</v>
      </c>
      <c r="AX44" s="9">
        <f t="shared" si="8"/>
        <v>24</v>
      </c>
    </row>
    <row r="45" spans="1:50" ht="16.5" thickBot="1" x14ac:dyDescent="0.3">
      <c r="A45" s="150"/>
      <c r="B45" s="147"/>
      <c r="C45" s="3" t="s">
        <v>9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  <c r="P45" s="80">
        <v>0</v>
      </c>
      <c r="Q45" s="13">
        <v>0</v>
      </c>
      <c r="R45" s="50">
        <v>0</v>
      </c>
      <c r="S45" s="50">
        <v>0</v>
      </c>
      <c r="T45" s="74">
        <v>0</v>
      </c>
      <c r="U45" s="2">
        <v>0</v>
      </c>
      <c r="V45" s="2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61">
        <v>0</v>
      </c>
      <c r="AI45" s="13">
        <v>0</v>
      </c>
      <c r="AJ45" s="24">
        <v>0</v>
      </c>
      <c r="AK45" s="50">
        <v>0</v>
      </c>
      <c r="AL45" s="50">
        <v>0</v>
      </c>
      <c r="AM45" s="80">
        <v>0</v>
      </c>
      <c r="AN45" s="15">
        <v>0</v>
      </c>
      <c r="AO45" s="15">
        <v>0</v>
      </c>
      <c r="AP45" s="80">
        <v>0</v>
      </c>
      <c r="AQ45" s="80">
        <v>0</v>
      </c>
      <c r="AR45" s="80">
        <v>0</v>
      </c>
      <c r="AS45" s="80">
        <v>6</v>
      </c>
      <c r="AT45" s="80">
        <v>6</v>
      </c>
      <c r="AU45" s="86">
        <v>6</v>
      </c>
      <c r="AV45" s="4">
        <f t="shared" si="6"/>
        <v>0</v>
      </c>
      <c r="AW45" s="4">
        <f t="shared" si="7"/>
        <v>18</v>
      </c>
      <c r="AX45" s="9">
        <f t="shared" si="8"/>
        <v>18</v>
      </c>
    </row>
    <row r="46" spans="1:50" ht="16.5" thickBot="1" x14ac:dyDescent="0.3">
      <c r="A46" s="151"/>
      <c r="B46" s="148"/>
      <c r="C46" s="85" t="s">
        <v>74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24">
        <v>0</v>
      </c>
      <c r="P46" s="83">
        <v>0</v>
      </c>
      <c r="Q46" s="83">
        <v>0</v>
      </c>
      <c r="R46" s="83">
        <v>0</v>
      </c>
      <c r="S46" s="83">
        <v>0</v>
      </c>
      <c r="T46" s="83">
        <v>0</v>
      </c>
      <c r="U46" s="2">
        <v>0</v>
      </c>
      <c r="V46" s="2">
        <v>0</v>
      </c>
      <c r="W46" s="83">
        <v>0</v>
      </c>
      <c r="X46" s="83">
        <v>0</v>
      </c>
      <c r="Y46" s="83">
        <v>0</v>
      </c>
      <c r="Z46" s="83">
        <v>0</v>
      </c>
      <c r="AA46" s="83">
        <v>0</v>
      </c>
      <c r="AB46" s="83">
        <v>0</v>
      </c>
      <c r="AC46" s="83">
        <v>0</v>
      </c>
      <c r="AD46" s="83">
        <v>0</v>
      </c>
      <c r="AE46" s="83">
        <v>0</v>
      </c>
      <c r="AF46" s="83">
        <v>0</v>
      </c>
      <c r="AG46" s="83">
        <v>0</v>
      </c>
      <c r="AH46" s="83">
        <v>0</v>
      </c>
      <c r="AI46" s="83">
        <v>0</v>
      </c>
      <c r="AJ46" s="24">
        <v>0</v>
      </c>
      <c r="AK46" s="83">
        <v>0</v>
      </c>
      <c r="AL46" s="83">
        <v>4</v>
      </c>
      <c r="AM46" s="83">
        <v>0</v>
      </c>
      <c r="AN46" s="15">
        <v>0</v>
      </c>
      <c r="AO46" s="15">
        <v>0</v>
      </c>
      <c r="AP46" s="83">
        <v>6</v>
      </c>
      <c r="AQ46" s="83">
        <v>2</v>
      </c>
      <c r="AR46" s="83">
        <v>0</v>
      </c>
      <c r="AS46" s="83">
        <v>0</v>
      </c>
      <c r="AT46" s="83">
        <v>0</v>
      </c>
      <c r="AU46" s="86">
        <v>0</v>
      </c>
      <c r="AV46" s="4">
        <f t="shared" si="6"/>
        <v>0</v>
      </c>
      <c r="AW46" s="4">
        <f t="shared" si="7"/>
        <v>12</v>
      </c>
      <c r="AX46" s="9">
        <f t="shared" si="8"/>
        <v>12</v>
      </c>
    </row>
    <row r="47" spans="1:50" ht="16.5" thickBot="1" x14ac:dyDescent="0.3">
      <c r="A47" s="149" t="s">
        <v>48</v>
      </c>
      <c r="B47" s="161" t="s">
        <v>49</v>
      </c>
      <c r="C47" s="6" t="s">
        <v>8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  <c r="P47" s="80">
        <v>0</v>
      </c>
      <c r="Q47" s="13">
        <v>0</v>
      </c>
      <c r="R47" s="50">
        <v>0</v>
      </c>
      <c r="S47" s="50">
        <v>0</v>
      </c>
      <c r="T47" s="74">
        <v>0</v>
      </c>
      <c r="U47" s="2">
        <v>0</v>
      </c>
      <c r="V47" s="2">
        <v>0</v>
      </c>
      <c r="W47" s="13">
        <v>4</v>
      </c>
      <c r="X47" s="13">
        <v>4</v>
      </c>
      <c r="Y47" s="13">
        <v>4</v>
      </c>
      <c r="Z47" s="13">
        <v>4</v>
      </c>
      <c r="AA47" s="13">
        <v>4</v>
      </c>
      <c r="AB47" s="13">
        <v>4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61">
        <v>0</v>
      </c>
      <c r="AI47" s="13">
        <v>0</v>
      </c>
      <c r="AJ47" s="24">
        <v>0</v>
      </c>
      <c r="AK47" s="50">
        <v>0</v>
      </c>
      <c r="AL47" s="50">
        <v>0</v>
      </c>
      <c r="AM47" s="80">
        <v>0</v>
      </c>
      <c r="AN47" s="15">
        <v>0</v>
      </c>
      <c r="AO47" s="15">
        <v>0</v>
      </c>
      <c r="AP47" s="80">
        <v>0</v>
      </c>
      <c r="AQ47" s="80">
        <v>0</v>
      </c>
      <c r="AR47" s="80">
        <v>0</v>
      </c>
      <c r="AS47" s="80">
        <v>0</v>
      </c>
      <c r="AT47" s="80">
        <v>0</v>
      </c>
      <c r="AU47" s="86">
        <v>0</v>
      </c>
      <c r="AV47" s="4">
        <f t="shared" si="6"/>
        <v>0</v>
      </c>
      <c r="AW47" s="4">
        <f t="shared" si="7"/>
        <v>24</v>
      </c>
      <c r="AX47" s="9">
        <f t="shared" si="8"/>
        <v>24</v>
      </c>
    </row>
    <row r="48" spans="1:50" ht="16.5" thickBot="1" x14ac:dyDescent="0.3">
      <c r="A48" s="150"/>
      <c r="B48" s="155"/>
      <c r="C48" s="3" t="s">
        <v>9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  <c r="P48" s="80">
        <v>0</v>
      </c>
      <c r="Q48" s="13">
        <v>0</v>
      </c>
      <c r="R48" s="50">
        <v>0</v>
      </c>
      <c r="S48" s="50">
        <v>0</v>
      </c>
      <c r="T48" s="74">
        <v>0</v>
      </c>
      <c r="U48" s="2">
        <v>0</v>
      </c>
      <c r="V48" s="2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61">
        <v>0</v>
      </c>
      <c r="AI48" s="13">
        <v>0</v>
      </c>
      <c r="AJ48" s="24">
        <v>0</v>
      </c>
      <c r="AK48" s="50">
        <v>0</v>
      </c>
      <c r="AL48" s="50">
        <v>0</v>
      </c>
      <c r="AM48" s="80">
        <v>0</v>
      </c>
      <c r="AN48" s="15">
        <v>0</v>
      </c>
      <c r="AO48" s="15">
        <v>0</v>
      </c>
      <c r="AP48" s="80">
        <v>6</v>
      </c>
      <c r="AQ48" s="80">
        <v>6</v>
      </c>
      <c r="AR48" s="80">
        <v>6</v>
      </c>
      <c r="AS48" s="80">
        <v>0</v>
      </c>
      <c r="AT48" s="80">
        <v>0</v>
      </c>
      <c r="AU48" s="86">
        <v>0</v>
      </c>
      <c r="AV48" s="4">
        <f t="shared" si="6"/>
        <v>0</v>
      </c>
      <c r="AW48" s="4">
        <f t="shared" si="7"/>
        <v>18</v>
      </c>
      <c r="AX48" s="9">
        <f t="shared" si="8"/>
        <v>18</v>
      </c>
    </row>
    <row r="49" spans="1:50" ht="16.5" thickBot="1" x14ac:dyDescent="0.3">
      <c r="A49" s="151"/>
      <c r="B49" s="156"/>
      <c r="C49" s="85" t="s">
        <v>74</v>
      </c>
      <c r="D49" s="83">
        <v>0</v>
      </c>
      <c r="E49" s="83">
        <v>0</v>
      </c>
      <c r="F49" s="83">
        <v>0</v>
      </c>
      <c r="G49" s="83">
        <v>0</v>
      </c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  <c r="N49" s="83">
        <v>0</v>
      </c>
      <c r="O49" s="24">
        <v>0</v>
      </c>
      <c r="P49" s="83">
        <v>0</v>
      </c>
      <c r="Q49" s="83">
        <v>0</v>
      </c>
      <c r="R49" s="83">
        <v>0</v>
      </c>
      <c r="S49" s="83">
        <v>0</v>
      </c>
      <c r="T49" s="83">
        <v>0</v>
      </c>
      <c r="U49" s="2">
        <v>0</v>
      </c>
      <c r="V49" s="2">
        <v>0</v>
      </c>
      <c r="W49" s="83">
        <v>0</v>
      </c>
      <c r="X49" s="83">
        <v>0</v>
      </c>
      <c r="Y49" s="83">
        <v>0</v>
      </c>
      <c r="Z49" s="83">
        <v>0</v>
      </c>
      <c r="AA49" s="83">
        <v>0</v>
      </c>
      <c r="AB49" s="83">
        <v>0</v>
      </c>
      <c r="AC49" s="83">
        <v>0</v>
      </c>
      <c r="AD49" s="83">
        <v>0</v>
      </c>
      <c r="AE49" s="83">
        <v>0</v>
      </c>
      <c r="AF49" s="83">
        <v>0</v>
      </c>
      <c r="AG49" s="83">
        <v>0</v>
      </c>
      <c r="AH49" s="83">
        <v>0</v>
      </c>
      <c r="AI49" s="83">
        <v>4</v>
      </c>
      <c r="AJ49" s="24">
        <v>0</v>
      </c>
      <c r="AK49" s="83">
        <v>4</v>
      </c>
      <c r="AL49" s="83">
        <v>4</v>
      </c>
      <c r="AM49" s="83">
        <v>0</v>
      </c>
      <c r="AN49" s="15">
        <v>0</v>
      </c>
      <c r="AO49" s="15">
        <v>0</v>
      </c>
      <c r="AP49" s="83">
        <v>0</v>
      </c>
      <c r="AQ49" s="83">
        <v>0</v>
      </c>
      <c r="AR49" s="83">
        <v>0</v>
      </c>
      <c r="AS49" s="83">
        <v>0</v>
      </c>
      <c r="AT49" s="83">
        <v>0</v>
      </c>
      <c r="AU49" s="86">
        <v>0</v>
      </c>
      <c r="AV49" s="4">
        <f t="shared" si="6"/>
        <v>0</v>
      </c>
      <c r="AW49" s="4">
        <f t="shared" si="7"/>
        <v>12</v>
      </c>
      <c r="AX49" s="9">
        <f t="shared" si="8"/>
        <v>12</v>
      </c>
    </row>
    <row r="50" spans="1:50" ht="16.5" thickBot="1" x14ac:dyDescent="0.3">
      <c r="A50" s="149" t="s">
        <v>50</v>
      </c>
      <c r="B50" s="161" t="s">
        <v>51</v>
      </c>
      <c r="C50" s="6" t="s">
        <v>8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24">
        <v>0</v>
      </c>
      <c r="P50" s="80">
        <v>0</v>
      </c>
      <c r="Q50" s="13">
        <v>0</v>
      </c>
      <c r="R50" s="50">
        <v>0</v>
      </c>
      <c r="S50" s="50">
        <v>0</v>
      </c>
      <c r="T50" s="74">
        <v>0</v>
      </c>
      <c r="U50" s="2">
        <v>0</v>
      </c>
      <c r="V50" s="2">
        <v>0</v>
      </c>
      <c r="W50" s="13">
        <v>4</v>
      </c>
      <c r="X50" s="13">
        <v>4</v>
      </c>
      <c r="Y50" s="13">
        <v>4</v>
      </c>
      <c r="Z50" s="13">
        <v>4</v>
      </c>
      <c r="AA50" s="13">
        <v>4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61">
        <v>0</v>
      </c>
      <c r="AI50" s="13">
        <v>0</v>
      </c>
      <c r="AJ50" s="24">
        <v>0</v>
      </c>
      <c r="AK50" s="50">
        <v>0</v>
      </c>
      <c r="AL50" s="50">
        <v>0</v>
      </c>
      <c r="AM50" s="80">
        <v>0</v>
      </c>
      <c r="AN50" s="15">
        <v>0</v>
      </c>
      <c r="AO50" s="15">
        <v>0</v>
      </c>
      <c r="AP50" s="80">
        <v>0</v>
      </c>
      <c r="AQ50" s="80">
        <v>0</v>
      </c>
      <c r="AR50" s="80">
        <v>0</v>
      </c>
      <c r="AS50" s="80">
        <v>0</v>
      </c>
      <c r="AT50" s="80">
        <v>0</v>
      </c>
      <c r="AU50" s="86">
        <v>0</v>
      </c>
      <c r="AV50" s="4">
        <f t="shared" si="6"/>
        <v>0</v>
      </c>
      <c r="AW50" s="4">
        <f t="shared" si="7"/>
        <v>20</v>
      </c>
      <c r="AX50" s="9">
        <f t="shared" si="8"/>
        <v>20</v>
      </c>
    </row>
    <row r="51" spans="1:50" ht="16.5" thickBot="1" x14ac:dyDescent="0.3">
      <c r="A51" s="150"/>
      <c r="B51" s="155"/>
      <c r="C51" s="3" t="s">
        <v>9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4">
        <v>0</v>
      </c>
      <c r="P51" s="80">
        <v>0</v>
      </c>
      <c r="Q51" s="13">
        <v>0</v>
      </c>
      <c r="R51" s="50">
        <v>0</v>
      </c>
      <c r="S51" s="50">
        <v>0</v>
      </c>
      <c r="T51" s="74">
        <v>0</v>
      </c>
      <c r="U51" s="2">
        <v>0</v>
      </c>
      <c r="V51" s="2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61">
        <v>0</v>
      </c>
      <c r="AI51" s="13">
        <v>0</v>
      </c>
      <c r="AJ51" s="24">
        <v>0</v>
      </c>
      <c r="AK51" s="50">
        <v>0</v>
      </c>
      <c r="AL51" s="50">
        <v>10</v>
      </c>
      <c r="AM51" s="80">
        <v>10</v>
      </c>
      <c r="AN51" s="15">
        <v>0</v>
      </c>
      <c r="AO51" s="15">
        <v>0</v>
      </c>
      <c r="AP51" s="80">
        <v>0</v>
      </c>
      <c r="AQ51" s="80">
        <v>0</v>
      </c>
      <c r="AR51" s="80">
        <v>0</v>
      </c>
      <c r="AS51" s="80">
        <v>0</v>
      </c>
      <c r="AT51" s="80">
        <v>0</v>
      </c>
      <c r="AU51" s="86">
        <v>0</v>
      </c>
      <c r="AV51" s="4">
        <f t="shared" si="6"/>
        <v>0</v>
      </c>
      <c r="AW51" s="4">
        <f t="shared" si="7"/>
        <v>20</v>
      </c>
      <c r="AX51" s="9">
        <f t="shared" si="8"/>
        <v>20</v>
      </c>
    </row>
    <row r="52" spans="1:50" ht="16.5" thickBot="1" x14ac:dyDescent="0.3">
      <c r="A52" s="151"/>
      <c r="B52" s="156"/>
      <c r="C52" s="85" t="s">
        <v>74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24">
        <v>0</v>
      </c>
      <c r="P52" s="83">
        <v>0</v>
      </c>
      <c r="Q52" s="83">
        <v>0</v>
      </c>
      <c r="R52" s="83">
        <v>0</v>
      </c>
      <c r="S52" s="83">
        <v>0</v>
      </c>
      <c r="T52" s="83">
        <v>0</v>
      </c>
      <c r="U52" s="2">
        <v>0</v>
      </c>
      <c r="V52" s="2">
        <v>0</v>
      </c>
      <c r="W52" s="83">
        <v>0</v>
      </c>
      <c r="X52" s="83">
        <v>0</v>
      </c>
      <c r="Y52" s="83">
        <v>0</v>
      </c>
      <c r="Z52" s="83">
        <v>0</v>
      </c>
      <c r="AA52" s="83">
        <v>0</v>
      </c>
      <c r="AB52" s="83">
        <v>0</v>
      </c>
      <c r="AC52" s="83">
        <v>0</v>
      </c>
      <c r="AD52" s="83">
        <v>0</v>
      </c>
      <c r="AE52" s="83">
        <v>0</v>
      </c>
      <c r="AF52" s="83">
        <v>0</v>
      </c>
      <c r="AG52" s="83">
        <v>0</v>
      </c>
      <c r="AH52" s="83">
        <v>0</v>
      </c>
      <c r="AI52" s="83">
        <v>6</v>
      </c>
      <c r="AJ52" s="24">
        <v>0</v>
      </c>
      <c r="AK52" s="83">
        <v>6</v>
      </c>
      <c r="AL52" s="83">
        <v>0</v>
      </c>
      <c r="AM52" s="83">
        <v>4</v>
      </c>
      <c r="AN52" s="15"/>
      <c r="AO52" s="15"/>
      <c r="AP52" s="83">
        <v>2</v>
      </c>
      <c r="AQ52" s="83">
        <v>2</v>
      </c>
      <c r="AR52" s="83">
        <v>0</v>
      </c>
      <c r="AS52" s="83">
        <v>0</v>
      </c>
      <c r="AT52" s="83">
        <v>0</v>
      </c>
      <c r="AU52" s="86">
        <v>0</v>
      </c>
      <c r="AV52" s="4">
        <f t="shared" si="6"/>
        <v>0</v>
      </c>
      <c r="AW52" s="4">
        <f t="shared" si="7"/>
        <v>20</v>
      </c>
      <c r="AX52" s="9">
        <f t="shared" si="8"/>
        <v>20</v>
      </c>
    </row>
    <row r="53" spans="1:50" ht="16.5" thickBot="1" x14ac:dyDescent="0.3">
      <c r="A53" s="224" t="s">
        <v>53</v>
      </c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225"/>
    </row>
    <row r="54" spans="1:50" ht="16.5" thickBot="1" x14ac:dyDescent="0.3">
      <c r="A54" s="149" t="s">
        <v>54</v>
      </c>
      <c r="B54" s="146" t="s">
        <v>57</v>
      </c>
      <c r="C54" s="6" t="s">
        <v>8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4</v>
      </c>
      <c r="M54" s="13">
        <v>4</v>
      </c>
      <c r="N54" s="13">
        <v>0</v>
      </c>
      <c r="O54" s="24">
        <v>0</v>
      </c>
      <c r="P54" s="80">
        <v>4</v>
      </c>
      <c r="Q54" s="13">
        <v>0</v>
      </c>
      <c r="R54" s="50">
        <v>4</v>
      </c>
      <c r="S54" s="50">
        <v>4</v>
      </c>
      <c r="T54" s="74">
        <v>4</v>
      </c>
      <c r="U54" s="2">
        <v>0</v>
      </c>
      <c r="V54" s="2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61">
        <v>0</v>
      </c>
      <c r="AI54" s="13">
        <v>0</v>
      </c>
      <c r="AJ54" s="24">
        <v>0</v>
      </c>
      <c r="AK54" s="50">
        <v>0</v>
      </c>
      <c r="AL54" s="50">
        <v>0</v>
      </c>
      <c r="AM54" s="50">
        <v>0</v>
      </c>
      <c r="AN54" s="15">
        <v>0</v>
      </c>
      <c r="AO54" s="15">
        <v>0</v>
      </c>
      <c r="AP54" s="80">
        <v>0</v>
      </c>
      <c r="AQ54" s="50">
        <v>0</v>
      </c>
      <c r="AR54" s="50">
        <v>0</v>
      </c>
      <c r="AS54" s="74">
        <v>0</v>
      </c>
      <c r="AT54" s="74">
        <v>0</v>
      </c>
      <c r="AU54" s="86">
        <v>0</v>
      </c>
      <c r="AV54" s="4">
        <f>T54+S54+R54+Q54+P54+O54+N54+M54+L54+K54+J54+I54+H54+G54+F54+E54+D54</f>
        <v>24</v>
      </c>
      <c r="AW54" s="4">
        <f>AU54+AT54+AS54+AR54+AQ54+AP54+AO54+AN54+AM54+AL54+AK54+AJ54+AI54+AH54+AG54+AF54+AE54+AD54+AC54+AB54+AA54+Z54+Y54+X54+W54</f>
        <v>0</v>
      </c>
      <c r="AX54" s="9">
        <f>AW54+AV54</f>
        <v>24</v>
      </c>
    </row>
    <row r="55" spans="1:50" ht="16.5" thickBot="1" x14ac:dyDescent="0.3">
      <c r="A55" s="150"/>
      <c r="B55" s="155"/>
      <c r="C55" s="14" t="s">
        <v>9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  <c r="P55" s="80">
        <v>0</v>
      </c>
      <c r="Q55" s="13">
        <v>0</v>
      </c>
      <c r="R55" s="50">
        <v>6</v>
      </c>
      <c r="S55" s="50">
        <v>6</v>
      </c>
      <c r="T55" s="74">
        <v>6</v>
      </c>
      <c r="U55" s="2">
        <v>0</v>
      </c>
      <c r="V55" s="2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61">
        <v>0</v>
      </c>
      <c r="AI55" s="13">
        <v>0</v>
      </c>
      <c r="AJ55" s="24">
        <v>0</v>
      </c>
      <c r="AK55" s="50">
        <v>0</v>
      </c>
      <c r="AL55" s="50">
        <v>0</v>
      </c>
      <c r="AM55" s="50">
        <v>0</v>
      </c>
      <c r="AN55" s="15">
        <v>0</v>
      </c>
      <c r="AO55" s="15">
        <v>0</v>
      </c>
      <c r="AP55" s="80">
        <v>0</v>
      </c>
      <c r="AQ55" s="50">
        <v>0</v>
      </c>
      <c r="AR55" s="50">
        <v>0</v>
      </c>
      <c r="AS55" s="74">
        <v>0</v>
      </c>
      <c r="AT55" s="74">
        <v>0</v>
      </c>
      <c r="AU55" s="86">
        <v>0</v>
      </c>
      <c r="AV55" s="4">
        <f t="shared" ref="AV55:AV62" si="9">T55+S55+R55+Q55+P55+O55+N55+M55+L55+K55+J55+I55+H55+G55+F55+E55+D55</f>
        <v>18</v>
      </c>
      <c r="AW55" s="4">
        <f t="shared" ref="AW55:AW62" si="10">AU55+AT55+AS55+AR55+AQ55+AP55+AO55+AN55+AM55+AL55+AK55+AJ55+AI55+AH55+AG55+AF55+AE55+AD55+AC55+AB55+AA55+Z55+Y55+X55+W55</f>
        <v>0</v>
      </c>
      <c r="AX55" s="9">
        <f t="shared" ref="AX55:AX62" si="11">AW55+AV55</f>
        <v>18</v>
      </c>
    </row>
    <row r="56" spans="1:50" ht="16.5" thickBot="1" x14ac:dyDescent="0.3">
      <c r="A56" s="151"/>
      <c r="B56" s="156"/>
      <c r="C56" s="85" t="s">
        <v>74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  <c r="I56" s="83">
        <v>0</v>
      </c>
      <c r="J56" s="83">
        <v>0</v>
      </c>
      <c r="K56" s="83">
        <v>0</v>
      </c>
      <c r="L56" s="83">
        <v>0</v>
      </c>
      <c r="M56" s="83">
        <v>0</v>
      </c>
      <c r="N56" s="83">
        <v>6</v>
      </c>
      <c r="O56" s="24">
        <v>0</v>
      </c>
      <c r="P56" s="83">
        <v>6</v>
      </c>
      <c r="Q56" s="83">
        <v>0</v>
      </c>
      <c r="R56" s="83">
        <v>0</v>
      </c>
      <c r="S56" s="83">
        <v>0</v>
      </c>
      <c r="T56" s="83">
        <v>0</v>
      </c>
      <c r="U56" s="2">
        <v>0</v>
      </c>
      <c r="V56" s="2">
        <v>0</v>
      </c>
      <c r="W56" s="83">
        <v>0</v>
      </c>
      <c r="X56" s="83">
        <v>0</v>
      </c>
      <c r="Y56" s="83">
        <v>0</v>
      </c>
      <c r="Z56" s="83">
        <v>0</v>
      </c>
      <c r="AA56" s="83">
        <v>0</v>
      </c>
      <c r="AB56" s="83">
        <v>0</v>
      </c>
      <c r="AC56" s="83">
        <v>0</v>
      </c>
      <c r="AD56" s="83">
        <v>0</v>
      </c>
      <c r="AE56" s="83">
        <v>0</v>
      </c>
      <c r="AF56" s="83">
        <v>0</v>
      </c>
      <c r="AG56" s="83">
        <v>0</v>
      </c>
      <c r="AH56" s="83">
        <v>0</v>
      </c>
      <c r="AI56" s="83">
        <v>0</v>
      </c>
      <c r="AJ56" s="24">
        <v>0</v>
      </c>
      <c r="AK56" s="83">
        <v>0</v>
      </c>
      <c r="AL56" s="83">
        <v>0</v>
      </c>
      <c r="AM56" s="83">
        <v>0</v>
      </c>
      <c r="AN56" s="15">
        <v>0</v>
      </c>
      <c r="AO56" s="15">
        <v>0</v>
      </c>
      <c r="AP56" s="83">
        <v>0</v>
      </c>
      <c r="AQ56" s="83">
        <v>0</v>
      </c>
      <c r="AR56" s="83">
        <v>0</v>
      </c>
      <c r="AS56" s="83">
        <v>0</v>
      </c>
      <c r="AT56" s="83">
        <v>0</v>
      </c>
      <c r="AU56" s="86">
        <v>0</v>
      </c>
      <c r="AV56" s="4">
        <f t="shared" si="9"/>
        <v>12</v>
      </c>
      <c r="AW56" s="4">
        <f t="shared" si="10"/>
        <v>0</v>
      </c>
      <c r="AX56" s="9">
        <f t="shared" si="11"/>
        <v>12</v>
      </c>
    </row>
    <row r="57" spans="1:50" ht="16.5" thickBot="1" x14ac:dyDescent="0.3">
      <c r="A57" s="149" t="s">
        <v>55</v>
      </c>
      <c r="B57" s="152" t="s">
        <v>58</v>
      </c>
      <c r="C57" s="6" t="s">
        <v>8</v>
      </c>
      <c r="D57" s="13">
        <v>4</v>
      </c>
      <c r="E57" s="13">
        <v>4</v>
      </c>
      <c r="F57" s="13">
        <v>4</v>
      </c>
      <c r="G57" s="13">
        <v>4</v>
      </c>
      <c r="H57" s="13">
        <v>4</v>
      </c>
      <c r="I57" s="13">
        <v>4</v>
      </c>
      <c r="J57" s="13">
        <v>4</v>
      </c>
      <c r="K57" s="13">
        <v>4</v>
      </c>
      <c r="L57" s="13">
        <v>4</v>
      </c>
      <c r="M57" s="13">
        <v>4</v>
      </c>
      <c r="N57" s="13">
        <v>4</v>
      </c>
      <c r="O57" s="24">
        <v>0</v>
      </c>
      <c r="P57" s="80">
        <v>4</v>
      </c>
      <c r="Q57" s="13">
        <v>4</v>
      </c>
      <c r="R57" s="50">
        <v>0</v>
      </c>
      <c r="S57" s="50">
        <v>0</v>
      </c>
      <c r="T57" s="74">
        <v>0</v>
      </c>
      <c r="U57" s="2">
        <v>0</v>
      </c>
      <c r="V57" s="2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61">
        <v>0</v>
      </c>
      <c r="AI57" s="13">
        <v>0</v>
      </c>
      <c r="AJ57" s="24">
        <v>0</v>
      </c>
      <c r="AK57" s="50">
        <v>0</v>
      </c>
      <c r="AL57" s="50">
        <v>0</v>
      </c>
      <c r="AM57" s="50">
        <v>0</v>
      </c>
      <c r="AN57" s="15">
        <v>0</v>
      </c>
      <c r="AO57" s="15">
        <v>0</v>
      </c>
      <c r="AP57" s="80">
        <v>0</v>
      </c>
      <c r="AQ57" s="50">
        <v>0</v>
      </c>
      <c r="AR57" s="50">
        <v>0</v>
      </c>
      <c r="AS57" s="74">
        <v>0</v>
      </c>
      <c r="AT57" s="74">
        <v>0</v>
      </c>
      <c r="AU57" s="86">
        <v>0</v>
      </c>
      <c r="AV57" s="4">
        <f t="shared" si="9"/>
        <v>52</v>
      </c>
      <c r="AW57" s="4">
        <f t="shared" si="10"/>
        <v>0</v>
      </c>
      <c r="AX57" s="9">
        <f t="shared" si="11"/>
        <v>52</v>
      </c>
    </row>
    <row r="58" spans="1:50" ht="16.5" thickBot="1" x14ac:dyDescent="0.3">
      <c r="A58" s="154"/>
      <c r="B58" s="153"/>
      <c r="C58" s="14" t="s">
        <v>9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6</v>
      </c>
      <c r="M58" s="13">
        <v>8</v>
      </c>
      <c r="N58" s="13">
        <v>8</v>
      </c>
      <c r="O58" s="24">
        <v>0</v>
      </c>
      <c r="P58" s="80">
        <v>8</v>
      </c>
      <c r="Q58" s="13">
        <v>8</v>
      </c>
      <c r="R58" s="50">
        <v>0</v>
      </c>
      <c r="S58" s="50">
        <v>0</v>
      </c>
      <c r="T58" s="74">
        <v>0</v>
      </c>
      <c r="U58" s="2">
        <v>0</v>
      </c>
      <c r="V58" s="2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61">
        <v>0</v>
      </c>
      <c r="AI58" s="13">
        <v>0</v>
      </c>
      <c r="AJ58" s="24">
        <v>0</v>
      </c>
      <c r="AK58" s="50">
        <v>0</v>
      </c>
      <c r="AL58" s="50">
        <v>0</v>
      </c>
      <c r="AM58" s="50">
        <v>0</v>
      </c>
      <c r="AN58" s="15">
        <v>0</v>
      </c>
      <c r="AO58" s="15">
        <v>0</v>
      </c>
      <c r="AP58" s="80">
        <v>0</v>
      </c>
      <c r="AQ58" s="50">
        <v>0</v>
      </c>
      <c r="AR58" s="50">
        <v>0</v>
      </c>
      <c r="AS58" s="74">
        <v>0</v>
      </c>
      <c r="AT58" s="74">
        <v>0</v>
      </c>
      <c r="AU58" s="86">
        <v>0</v>
      </c>
      <c r="AV58" s="4">
        <f t="shared" si="9"/>
        <v>38</v>
      </c>
      <c r="AW58" s="4">
        <f t="shared" si="10"/>
        <v>0</v>
      </c>
      <c r="AX58" s="9">
        <f t="shared" si="11"/>
        <v>38</v>
      </c>
    </row>
    <row r="59" spans="1:50" ht="16.5" thickBot="1" x14ac:dyDescent="0.3">
      <c r="A59" s="151"/>
      <c r="B59" s="153"/>
      <c r="C59" s="85" t="s">
        <v>74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2</v>
      </c>
      <c r="J59" s="83">
        <v>4</v>
      </c>
      <c r="K59" s="83">
        <v>6</v>
      </c>
      <c r="L59" s="83">
        <v>6</v>
      </c>
      <c r="M59" s="83">
        <v>6</v>
      </c>
      <c r="N59" s="83">
        <v>0</v>
      </c>
      <c r="O59" s="24">
        <v>0</v>
      </c>
      <c r="P59" s="83">
        <v>0</v>
      </c>
      <c r="Q59" s="83">
        <v>0</v>
      </c>
      <c r="R59" s="83">
        <v>0</v>
      </c>
      <c r="S59" s="83">
        <v>0</v>
      </c>
      <c r="T59" s="83">
        <v>0</v>
      </c>
      <c r="U59" s="2">
        <v>0</v>
      </c>
      <c r="V59" s="2">
        <v>0</v>
      </c>
      <c r="W59" s="83">
        <v>0</v>
      </c>
      <c r="X59" s="83">
        <v>0</v>
      </c>
      <c r="Y59" s="83">
        <v>0</v>
      </c>
      <c r="Z59" s="83">
        <v>0</v>
      </c>
      <c r="AA59" s="83">
        <v>0</v>
      </c>
      <c r="AB59" s="83">
        <v>0</v>
      </c>
      <c r="AC59" s="83">
        <v>0</v>
      </c>
      <c r="AD59" s="83">
        <v>0</v>
      </c>
      <c r="AE59" s="83">
        <v>0</v>
      </c>
      <c r="AF59" s="83">
        <v>0</v>
      </c>
      <c r="AG59" s="83">
        <v>0</v>
      </c>
      <c r="AH59" s="83">
        <v>0</v>
      </c>
      <c r="AI59" s="83">
        <v>0</v>
      </c>
      <c r="AJ59" s="24">
        <v>0</v>
      </c>
      <c r="AK59" s="83">
        <v>0</v>
      </c>
      <c r="AL59" s="83">
        <v>0</v>
      </c>
      <c r="AM59" s="83">
        <v>0</v>
      </c>
      <c r="AN59" s="15">
        <v>0</v>
      </c>
      <c r="AO59" s="15">
        <v>0</v>
      </c>
      <c r="AP59" s="83">
        <v>0</v>
      </c>
      <c r="AQ59" s="83">
        <v>0</v>
      </c>
      <c r="AR59" s="83">
        <v>0</v>
      </c>
      <c r="AS59" s="83">
        <v>0</v>
      </c>
      <c r="AT59" s="83">
        <v>0</v>
      </c>
      <c r="AU59" s="86">
        <v>0</v>
      </c>
      <c r="AV59" s="4">
        <f t="shared" si="9"/>
        <v>24</v>
      </c>
      <c r="AW59" s="4">
        <f t="shared" si="10"/>
        <v>0</v>
      </c>
      <c r="AX59" s="9">
        <f t="shared" si="11"/>
        <v>24</v>
      </c>
    </row>
    <row r="60" spans="1:50" ht="16.5" thickBot="1" x14ac:dyDescent="0.3">
      <c r="A60" s="149" t="s">
        <v>56</v>
      </c>
      <c r="B60" s="146" t="s">
        <v>59</v>
      </c>
      <c r="C60" s="6" t="s">
        <v>8</v>
      </c>
      <c r="D60" s="13">
        <v>0</v>
      </c>
      <c r="E60" s="13">
        <v>0</v>
      </c>
      <c r="F60" s="13">
        <v>0</v>
      </c>
      <c r="G60" s="13">
        <v>0</v>
      </c>
      <c r="H60" s="13">
        <v>4</v>
      </c>
      <c r="I60" s="13">
        <v>4</v>
      </c>
      <c r="J60" s="13">
        <v>6</v>
      </c>
      <c r="K60" s="13">
        <v>6</v>
      </c>
      <c r="L60" s="13">
        <v>0</v>
      </c>
      <c r="M60" s="13">
        <v>0</v>
      </c>
      <c r="N60" s="13">
        <v>2</v>
      </c>
      <c r="O60" s="24">
        <v>0</v>
      </c>
      <c r="P60" s="80">
        <v>0</v>
      </c>
      <c r="Q60" s="13">
        <v>0</v>
      </c>
      <c r="R60" s="50">
        <v>0</v>
      </c>
      <c r="S60" s="50">
        <v>0</v>
      </c>
      <c r="T60" s="74">
        <v>0</v>
      </c>
      <c r="U60" s="2">
        <v>0</v>
      </c>
      <c r="V60" s="2">
        <v>0</v>
      </c>
      <c r="W60" s="13">
        <v>4</v>
      </c>
      <c r="X60" s="13">
        <v>4</v>
      </c>
      <c r="Y60" s="13">
        <v>4</v>
      </c>
      <c r="Z60" s="13">
        <v>4</v>
      </c>
      <c r="AA60" s="13">
        <v>4</v>
      </c>
      <c r="AB60" s="13">
        <v>4</v>
      </c>
      <c r="AC60" s="13">
        <v>4</v>
      </c>
      <c r="AD60" s="13">
        <v>4</v>
      </c>
      <c r="AE60" s="13">
        <v>4</v>
      </c>
      <c r="AF60" s="13">
        <v>4</v>
      </c>
      <c r="AG60" s="13">
        <v>4</v>
      </c>
      <c r="AH60" s="61">
        <v>4</v>
      </c>
      <c r="AI60" s="13">
        <v>2</v>
      </c>
      <c r="AJ60" s="24">
        <v>0</v>
      </c>
      <c r="AK60" s="50">
        <v>8</v>
      </c>
      <c r="AL60" s="50">
        <v>8</v>
      </c>
      <c r="AM60" s="50">
        <v>4</v>
      </c>
      <c r="AN60" s="15">
        <v>0</v>
      </c>
      <c r="AO60" s="15">
        <v>0</v>
      </c>
      <c r="AP60" s="80">
        <v>6</v>
      </c>
      <c r="AQ60" s="50">
        <v>6</v>
      </c>
      <c r="AR60" s="50">
        <v>4</v>
      </c>
      <c r="AS60" s="74">
        <v>4</v>
      </c>
      <c r="AT60" s="74">
        <v>6</v>
      </c>
      <c r="AU60" s="86">
        <v>4</v>
      </c>
      <c r="AV60" s="4">
        <f t="shared" si="9"/>
        <v>22</v>
      </c>
      <c r="AW60" s="4">
        <f t="shared" si="10"/>
        <v>100</v>
      </c>
      <c r="AX60" s="9">
        <f t="shared" si="11"/>
        <v>122</v>
      </c>
    </row>
    <row r="61" spans="1:50" ht="16.5" thickBot="1" x14ac:dyDescent="0.3">
      <c r="A61" s="150"/>
      <c r="B61" s="147"/>
      <c r="C61" s="14" t="s">
        <v>9</v>
      </c>
      <c r="D61" s="13">
        <v>6</v>
      </c>
      <c r="E61" s="13">
        <v>4</v>
      </c>
      <c r="F61" s="13">
        <v>6</v>
      </c>
      <c r="G61" s="13">
        <v>6</v>
      </c>
      <c r="H61" s="13">
        <v>6</v>
      </c>
      <c r="I61" s="13">
        <v>6</v>
      </c>
      <c r="J61" s="13">
        <v>6</v>
      </c>
      <c r="K61" s="13">
        <v>8</v>
      </c>
      <c r="L61" s="13">
        <v>8</v>
      </c>
      <c r="M61" s="13">
        <v>6</v>
      </c>
      <c r="N61" s="13">
        <v>0</v>
      </c>
      <c r="O61" s="24">
        <v>0</v>
      </c>
      <c r="P61" s="80">
        <v>4</v>
      </c>
      <c r="Q61" s="13">
        <v>0</v>
      </c>
      <c r="R61" s="50">
        <v>0</v>
      </c>
      <c r="S61" s="50">
        <v>0</v>
      </c>
      <c r="T61" s="74">
        <v>0</v>
      </c>
      <c r="U61" s="2">
        <v>0</v>
      </c>
      <c r="V61" s="2">
        <v>0</v>
      </c>
      <c r="W61" s="13">
        <v>2</v>
      </c>
      <c r="X61" s="13">
        <v>2</v>
      </c>
      <c r="Y61" s="13">
        <v>2</v>
      </c>
      <c r="Z61" s="13">
        <v>2</v>
      </c>
      <c r="AA61" s="13">
        <v>2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61">
        <v>0</v>
      </c>
      <c r="AI61" s="13">
        <v>2</v>
      </c>
      <c r="AJ61" s="24">
        <v>0</v>
      </c>
      <c r="AK61" s="50">
        <v>10</v>
      </c>
      <c r="AL61" s="50">
        <v>0</v>
      </c>
      <c r="AM61" s="50">
        <v>0</v>
      </c>
      <c r="AN61" s="15">
        <v>0</v>
      </c>
      <c r="AO61" s="15">
        <v>0</v>
      </c>
      <c r="AP61" s="80">
        <v>0</v>
      </c>
      <c r="AQ61" s="50">
        <v>0</v>
      </c>
      <c r="AR61" s="50">
        <v>0</v>
      </c>
      <c r="AS61" s="74">
        <v>0</v>
      </c>
      <c r="AT61" s="74">
        <v>0</v>
      </c>
      <c r="AU61" s="86">
        <v>0</v>
      </c>
      <c r="AV61" s="4">
        <f t="shared" si="9"/>
        <v>66</v>
      </c>
      <c r="AW61" s="4">
        <f t="shared" si="10"/>
        <v>22</v>
      </c>
      <c r="AX61" s="9">
        <f t="shared" si="11"/>
        <v>88</v>
      </c>
    </row>
    <row r="62" spans="1:50" ht="16.5" thickBot="1" x14ac:dyDescent="0.3">
      <c r="A62" s="151"/>
      <c r="B62" s="148"/>
      <c r="C62" s="85" t="s">
        <v>74</v>
      </c>
      <c r="D62" s="83">
        <v>6</v>
      </c>
      <c r="E62" s="83">
        <v>6</v>
      </c>
      <c r="F62" s="83">
        <v>6</v>
      </c>
      <c r="G62" s="83">
        <v>2</v>
      </c>
      <c r="H62" s="83">
        <v>6</v>
      </c>
      <c r="I62" s="83">
        <v>6</v>
      </c>
      <c r="J62" s="83">
        <v>6</v>
      </c>
      <c r="K62" s="83">
        <v>2</v>
      </c>
      <c r="L62" s="83">
        <v>2</v>
      </c>
      <c r="M62" s="83">
        <v>0</v>
      </c>
      <c r="N62" s="83">
        <v>0</v>
      </c>
      <c r="O62" s="24">
        <v>0</v>
      </c>
      <c r="P62" s="83">
        <v>0</v>
      </c>
      <c r="Q62" s="83">
        <v>0</v>
      </c>
      <c r="R62" s="83">
        <v>0</v>
      </c>
      <c r="S62" s="83">
        <v>0</v>
      </c>
      <c r="T62" s="83">
        <v>0</v>
      </c>
      <c r="U62" s="2">
        <v>0</v>
      </c>
      <c r="V62" s="2">
        <v>0</v>
      </c>
      <c r="W62" s="83">
        <v>0</v>
      </c>
      <c r="X62" s="83">
        <v>0</v>
      </c>
      <c r="Y62" s="83">
        <v>0</v>
      </c>
      <c r="Z62" s="83">
        <v>0</v>
      </c>
      <c r="AA62" s="83">
        <v>0</v>
      </c>
      <c r="AB62" s="83">
        <v>0</v>
      </c>
      <c r="AC62" s="83">
        <v>0</v>
      </c>
      <c r="AD62" s="83">
        <v>0</v>
      </c>
      <c r="AE62" s="83">
        <v>0</v>
      </c>
      <c r="AF62" s="83">
        <v>0</v>
      </c>
      <c r="AG62" s="83">
        <v>8</v>
      </c>
      <c r="AH62" s="83">
        <v>4</v>
      </c>
      <c r="AI62" s="83">
        <v>0</v>
      </c>
      <c r="AJ62" s="24">
        <v>0</v>
      </c>
      <c r="AK62" s="83">
        <v>0</v>
      </c>
      <c r="AL62" s="83">
        <v>0</v>
      </c>
      <c r="AM62" s="83">
        <v>0</v>
      </c>
      <c r="AN62" s="15">
        <v>0</v>
      </c>
      <c r="AO62" s="15">
        <v>0</v>
      </c>
      <c r="AP62" s="83">
        <v>0</v>
      </c>
      <c r="AQ62" s="83">
        <v>0</v>
      </c>
      <c r="AR62" s="83">
        <v>0</v>
      </c>
      <c r="AS62" s="83">
        <v>0</v>
      </c>
      <c r="AT62" s="83">
        <v>0</v>
      </c>
      <c r="AU62" s="86">
        <v>0</v>
      </c>
      <c r="AV62" s="4">
        <f t="shared" si="9"/>
        <v>42</v>
      </c>
      <c r="AW62" s="4">
        <f t="shared" si="10"/>
        <v>12</v>
      </c>
      <c r="AX62" s="9">
        <f t="shared" si="11"/>
        <v>54</v>
      </c>
    </row>
    <row r="63" spans="1:50" ht="16.5" thickBot="1" x14ac:dyDescent="0.3">
      <c r="A63" s="218" t="s">
        <v>21</v>
      </c>
      <c r="B63" s="219"/>
      <c r="C63" s="220"/>
      <c r="D63" s="6">
        <f>D9+D12+D15+D18+D21+D24+D28+D31+D35+D38+D41+D44+D47+D50+D54+D57+D60</f>
        <v>16</v>
      </c>
      <c r="E63" s="6">
        <f t="shared" ref="E63:AU63" si="12">E9+E12+E15+E18+E21+E24+E28+E31+E35+E38+E41+E44+E47+E50+E54+E57+E60</f>
        <v>16</v>
      </c>
      <c r="F63" s="6">
        <f t="shared" si="12"/>
        <v>16</v>
      </c>
      <c r="G63" s="6">
        <f t="shared" si="12"/>
        <v>16</v>
      </c>
      <c r="H63" s="6">
        <f t="shared" si="12"/>
        <v>16</v>
      </c>
      <c r="I63" s="6">
        <f t="shared" si="12"/>
        <v>12</v>
      </c>
      <c r="J63" s="6">
        <f t="shared" si="12"/>
        <v>14</v>
      </c>
      <c r="K63" s="6">
        <f t="shared" si="12"/>
        <v>14</v>
      </c>
      <c r="L63" s="6">
        <f t="shared" si="12"/>
        <v>16</v>
      </c>
      <c r="M63" s="6">
        <f t="shared" si="12"/>
        <v>16</v>
      </c>
      <c r="N63" s="6">
        <f t="shared" si="12"/>
        <v>16</v>
      </c>
      <c r="O63" s="24">
        <f t="shared" si="12"/>
        <v>0</v>
      </c>
      <c r="P63" s="6">
        <f t="shared" si="12"/>
        <v>16</v>
      </c>
      <c r="Q63" s="6">
        <f t="shared" si="12"/>
        <v>16</v>
      </c>
      <c r="R63" s="6">
        <f t="shared" si="12"/>
        <v>16</v>
      </c>
      <c r="S63" s="6">
        <f t="shared" si="12"/>
        <v>16</v>
      </c>
      <c r="T63" s="6">
        <f t="shared" si="12"/>
        <v>16</v>
      </c>
      <c r="U63" s="2">
        <f t="shared" si="12"/>
        <v>0</v>
      </c>
      <c r="V63" s="2">
        <f t="shared" si="12"/>
        <v>0</v>
      </c>
      <c r="W63" s="56">
        <f t="shared" si="12"/>
        <v>16</v>
      </c>
      <c r="X63" s="56">
        <f t="shared" si="12"/>
        <v>16</v>
      </c>
      <c r="Y63" s="56">
        <f t="shared" si="12"/>
        <v>16</v>
      </c>
      <c r="Z63" s="56">
        <f t="shared" si="12"/>
        <v>16</v>
      </c>
      <c r="AA63" s="56">
        <f t="shared" si="12"/>
        <v>16</v>
      </c>
      <c r="AB63" s="56">
        <f t="shared" si="12"/>
        <v>16</v>
      </c>
      <c r="AC63" s="56">
        <f t="shared" si="12"/>
        <v>16</v>
      </c>
      <c r="AD63" s="56">
        <f t="shared" si="12"/>
        <v>16</v>
      </c>
      <c r="AE63" s="6">
        <f t="shared" si="12"/>
        <v>16</v>
      </c>
      <c r="AF63" s="6">
        <f t="shared" si="12"/>
        <v>16</v>
      </c>
      <c r="AG63" s="6">
        <f t="shared" si="12"/>
        <v>16</v>
      </c>
      <c r="AH63" s="6">
        <f t="shared" si="12"/>
        <v>16</v>
      </c>
      <c r="AI63" s="6">
        <f t="shared" si="12"/>
        <v>16</v>
      </c>
      <c r="AJ63" s="24">
        <f t="shared" si="12"/>
        <v>0</v>
      </c>
      <c r="AK63" s="6">
        <f t="shared" si="12"/>
        <v>12</v>
      </c>
      <c r="AL63" s="6">
        <f t="shared" si="12"/>
        <v>12</v>
      </c>
      <c r="AM63" s="6">
        <f t="shared" si="12"/>
        <v>16</v>
      </c>
      <c r="AN63" s="15">
        <f t="shared" si="12"/>
        <v>0</v>
      </c>
      <c r="AO63" s="15">
        <f t="shared" si="12"/>
        <v>0</v>
      </c>
      <c r="AP63" s="6">
        <f t="shared" si="12"/>
        <v>14</v>
      </c>
      <c r="AQ63" s="6">
        <f t="shared" si="12"/>
        <v>16</v>
      </c>
      <c r="AR63" s="6">
        <f t="shared" si="12"/>
        <v>16</v>
      </c>
      <c r="AS63" s="6">
        <f t="shared" si="12"/>
        <v>16</v>
      </c>
      <c r="AT63" s="6">
        <f t="shared" si="12"/>
        <v>18</v>
      </c>
      <c r="AU63" s="6">
        <f t="shared" si="12"/>
        <v>16</v>
      </c>
      <c r="AV63" s="52">
        <f>AV9+AV12+AV15+AV18+AV21+AV24+AV28+AV31+AV35+AV38+AV41+AV44+AV47+AV50+AV54+AV57+AV60</f>
        <v>248</v>
      </c>
      <c r="AW63" s="52">
        <f>AW9+AW12+AW15+AW18+AW21+AW24+AW28+AW31+AW35+AW38+AW41+AW44+AW47+AW50+AW54+AW57+AW60</f>
        <v>344</v>
      </c>
      <c r="AX63" s="52">
        <f>AX9+AX12+AX15+AX18+AX21+AX24+AX28+AX31+AX35+AX38+AX41+AX44+AX47+AX50+AX54+AX57+AX60</f>
        <v>592</v>
      </c>
    </row>
    <row r="64" spans="1:50" ht="16.5" thickBot="1" x14ac:dyDescent="0.3">
      <c r="A64" s="221" t="s">
        <v>22</v>
      </c>
      <c r="B64" s="222"/>
      <c r="C64" s="223"/>
      <c r="D64" s="53">
        <f>D10+D13+D16+D19+D22+D25+D29+D32+D36+D39+D42+D45+D48+D51+D55+D58+D61</f>
        <v>16</v>
      </c>
      <c r="E64" s="53">
        <f t="shared" ref="E64:AU64" si="13">E10+E13+E16+E19+E22+E25+E29+E32+E36+E39+E42+E45+E48+E51+E55+E58+E61</f>
        <v>14</v>
      </c>
      <c r="F64" s="53">
        <f t="shared" si="13"/>
        <v>16</v>
      </c>
      <c r="G64" s="53">
        <f t="shared" si="13"/>
        <v>14</v>
      </c>
      <c r="H64" s="53">
        <f t="shared" si="13"/>
        <v>10</v>
      </c>
      <c r="I64" s="53">
        <f t="shared" si="13"/>
        <v>6</v>
      </c>
      <c r="J64" s="53">
        <f t="shared" si="13"/>
        <v>6</v>
      </c>
      <c r="K64" s="53">
        <f t="shared" si="13"/>
        <v>8</v>
      </c>
      <c r="L64" s="53">
        <f t="shared" si="13"/>
        <v>16</v>
      </c>
      <c r="M64" s="53">
        <f t="shared" si="13"/>
        <v>18</v>
      </c>
      <c r="N64" s="53">
        <f t="shared" si="13"/>
        <v>12</v>
      </c>
      <c r="O64" s="60">
        <f t="shared" si="13"/>
        <v>0</v>
      </c>
      <c r="P64" s="53">
        <f t="shared" si="13"/>
        <v>18</v>
      </c>
      <c r="Q64" s="53">
        <f t="shared" si="13"/>
        <v>18</v>
      </c>
      <c r="R64" s="53">
        <f t="shared" si="13"/>
        <v>18</v>
      </c>
      <c r="S64" s="53">
        <f t="shared" si="13"/>
        <v>18</v>
      </c>
      <c r="T64" s="53">
        <f t="shared" si="13"/>
        <v>18</v>
      </c>
      <c r="U64" s="55">
        <f t="shared" si="13"/>
        <v>0</v>
      </c>
      <c r="V64" s="55">
        <f t="shared" si="13"/>
        <v>0</v>
      </c>
      <c r="W64" s="53">
        <f t="shared" si="13"/>
        <v>18</v>
      </c>
      <c r="X64" s="53">
        <f t="shared" si="13"/>
        <v>18</v>
      </c>
      <c r="Y64" s="53">
        <f t="shared" si="13"/>
        <v>18</v>
      </c>
      <c r="Z64" s="53">
        <f t="shared" si="13"/>
        <v>18</v>
      </c>
      <c r="AA64" s="53">
        <f t="shared" si="13"/>
        <v>18</v>
      </c>
      <c r="AB64" s="53">
        <f t="shared" si="13"/>
        <v>16</v>
      </c>
      <c r="AC64" s="53">
        <f t="shared" si="13"/>
        <v>17</v>
      </c>
      <c r="AD64" s="53">
        <f t="shared" si="13"/>
        <v>20</v>
      </c>
      <c r="AE64" s="53">
        <f t="shared" si="13"/>
        <v>20</v>
      </c>
      <c r="AF64" s="53">
        <f t="shared" si="13"/>
        <v>20</v>
      </c>
      <c r="AG64" s="53">
        <f t="shared" si="13"/>
        <v>18</v>
      </c>
      <c r="AH64" s="53">
        <f t="shared" si="13"/>
        <v>12</v>
      </c>
      <c r="AI64" s="53">
        <f t="shared" si="13"/>
        <v>14</v>
      </c>
      <c r="AJ64" s="60">
        <f t="shared" si="13"/>
        <v>0</v>
      </c>
      <c r="AK64" s="53">
        <f t="shared" si="13"/>
        <v>18</v>
      </c>
      <c r="AL64" s="53">
        <f t="shared" si="13"/>
        <v>18</v>
      </c>
      <c r="AM64" s="53">
        <f t="shared" si="13"/>
        <v>18</v>
      </c>
      <c r="AN64" s="49">
        <f t="shared" si="13"/>
        <v>0</v>
      </c>
      <c r="AO64" s="49">
        <f t="shared" si="13"/>
        <v>0</v>
      </c>
      <c r="AP64" s="53">
        <f t="shared" si="13"/>
        <v>18</v>
      </c>
      <c r="AQ64" s="53">
        <f t="shared" si="13"/>
        <v>18</v>
      </c>
      <c r="AR64" s="53">
        <f t="shared" si="13"/>
        <v>18</v>
      </c>
      <c r="AS64" s="53">
        <f t="shared" si="13"/>
        <v>18</v>
      </c>
      <c r="AT64" s="53">
        <f t="shared" si="13"/>
        <v>18</v>
      </c>
      <c r="AU64" s="53">
        <f t="shared" si="13"/>
        <v>18</v>
      </c>
      <c r="AV64" s="30">
        <f>AV10+AV13+AV16+AV19+AV22+AV25+AV29+AV32+AV36+AV39+AV42+AV45+AV48+AV51+AV55+AV58+AV61</f>
        <v>226</v>
      </c>
      <c r="AW64" s="30">
        <f t="shared" ref="AW64:AX64" si="14">AW10+AW13+AW16+AW19+AW22+AW25+AW29+AW32+AW36+AW39+AW42+AW45+AW48+AW51+AW55+AW58+AW61</f>
        <v>389</v>
      </c>
      <c r="AX64" s="30">
        <f t="shared" si="14"/>
        <v>615</v>
      </c>
    </row>
    <row r="65" spans="1:50" ht="16.5" thickBot="1" x14ac:dyDescent="0.3">
      <c r="A65" s="215" t="s">
        <v>73</v>
      </c>
      <c r="B65" s="216"/>
      <c r="C65" s="217"/>
      <c r="D65" s="82">
        <f>D11+D14+D17+D20+D23+D26+D30+D33+D37+D40+D43+D46+D49+D52+D56+D59+D62</f>
        <v>14</v>
      </c>
      <c r="E65" s="82">
        <f t="shared" ref="E65:AU65" si="15">E11+E14+E17+E20+E23+E26+E30+E33+E37+E40+E43+E46+E49+E52+E56+E59+E62</f>
        <v>14</v>
      </c>
      <c r="F65" s="82">
        <f t="shared" si="15"/>
        <v>16</v>
      </c>
      <c r="G65" s="82">
        <f t="shared" si="15"/>
        <v>14</v>
      </c>
      <c r="H65" s="82">
        <f t="shared" si="15"/>
        <v>11</v>
      </c>
      <c r="I65" s="82">
        <f t="shared" si="15"/>
        <v>8</v>
      </c>
      <c r="J65" s="82">
        <f t="shared" si="15"/>
        <v>10</v>
      </c>
      <c r="K65" s="82">
        <f t="shared" si="15"/>
        <v>8</v>
      </c>
      <c r="L65" s="82">
        <f t="shared" si="15"/>
        <v>8</v>
      </c>
      <c r="M65" s="82">
        <f t="shared" si="15"/>
        <v>12</v>
      </c>
      <c r="N65" s="82">
        <f t="shared" si="15"/>
        <v>14</v>
      </c>
      <c r="O65" s="60">
        <f t="shared" si="15"/>
        <v>0</v>
      </c>
      <c r="P65" s="82">
        <f t="shared" si="15"/>
        <v>12</v>
      </c>
      <c r="Q65" s="82">
        <f t="shared" si="15"/>
        <v>15</v>
      </c>
      <c r="R65" s="82">
        <f t="shared" si="15"/>
        <v>15</v>
      </c>
      <c r="S65" s="82">
        <f t="shared" si="15"/>
        <v>15</v>
      </c>
      <c r="T65" s="82">
        <f t="shared" si="15"/>
        <v>15</v>
      </c>
      <c r="U65" s="55">
        <f t="shared" si="15"/>
        <v>0</v>
      </c>
      <c r="V65" s="55">
        <f t="shared" si="15"/>
        <v>0</v>
      </c>
      <c r="W65" s="82">
        <f t="shared" si="15"/>
        <v>16</v>
      </c>
      <c r="X65" s="82">
        <f t="shared" si="15"/>
        <v>16</v>
      </c>
      <c r="Y65" s="82">
        <f t="shared" si="15"/>
        <v>16</v>
      </c>
      <c r="Z65" s="82">
        <f t="shared" si="15"/>
        <v>16</v>
      </c>
      <c r="AA65" s="82">
        <f t="shared" si="15"/>
        <v>16</v>
      </c>
      <c r="AB65" s="82">
        <f t="shared" si="15"/>
        <v>16</v>
      </c>
      <c r="AC65" s="82">
        <f t="shared" si="15"/>
        <v>16</v>
      </c>
      <c r="AD65" s="82">
        <f t="shared" si="15"/>
        <v>16</v>
      </c>
      <c r="AE65" s="82">
        <f t="shared" si="15"/>
        <v>16</v>
      </c>
      <c r="AF65" s="82">
        <f t="shared" si="15"/>
        <v>16</v>
      </c>
      <c r="AG65" s="82">
        <f t="shared" si="15"/>
        <v>14</v>
      </c>
      <c r="AH65" s="82">
        <f t="shared" si="15"/>
        <v>4</v>
      </c>
      <c r="AI65" s="82">
        <f t="shared" si="15"/>
        <v>12</v>
      </c>
      <c r="AJ65" s="60">
        <f t="shared" si="15"/>
        <v>0</v>
      </c>
      <c r="AK65" s="82">
        <f t="shared" si="15"/>
        <v>14</v>
      </c>
      <c r="AL65" s="82">
        <f t="shared" si="15"/>
        <v>16</v>
      </c>
      <c r="AM65" s="82">
        <f t="shared" si="15"/>
        <v>13</v>
      </c>
      <c r="AN65" s="49">
        <f t="shared" si="15"/>
        <v>0</v>
      </c>
      <c r="AO65" s="49">
        <f t="shared" si="15"/>
        <v>0</v>
      </c>
      <c r="AP65" s="82">
        <f t="shared" si="15"/>
        <v>14</v>
      </c>
      <c r="AQ65" s="82">
        <f t="shared" si="15"/>
        <v>14</v>
      </c>
      <c r="AR65" s="82">
        <f t="shared" si="15"/>
        <v>14</v>
      </c>
      <c r="AS65" s="82">
        <f t="shared" si="15"/>
        <v>14</v>
      </c>
      <c r="AT65" s="82">
        <f t="shared" si="15"/>
        <v>14</v>
      </c>
      <c r="AU65" s="82">
        <f t="shared" si="15"/>
        <v>14</v>
      </c>
      <c r="AV65" s="84">
        <f>AV11+AV14+AV17+AV20+AV23+AV26+AV30+AV33+AV37+AV40+AV43+AV46+AV49+AV52+AV56+AV59+AV62</f>
        <v>201</v>
      </c>
      <c r="AW65" s="84">
        <f t="shared" ref="AW65:AX65" si="16">AW11+AW14+AW17+AW20+AW23+AW26+AW30+AW33+AW37+AW40+AW43+AW46+AW49+AW52+AW56+AW59+AW62</f>
        <v>317</v>
      </c>
      <c r="AX65" s="84">
        <f t="shared" si="16"/>
        <v>518</v>
      </c>
    </row>
    <row r="66" spans="1:50" ht="16.5" thickBot="1" x14ac:dyDescent="0.3">
      <c r="A66" s="213" t="s">
        <v>23</v>
      </c>
      <c r="B66" s="214"/>
      <c r="C66" s="214"/>
      <c r="D66" s="4">
        <f>D63+D64</f>
        <v>32</v>
      </c>
      <c r="E66" s="4">
        <f t="shared" ref="E66:AU66" si="17">E63+E64</f>
        <v>30</v>
      </c>
      <c r="F66" s="4">
        <f t="shared" si="17"/>
        <v>32</v>
      </c>
      <c r="G66" s="4">
        <f t="shared" si="17"/>
        <v>30</v>
      </c>
      <c r="H66" s="4">
        <f t="shared" si="17"/>
        <v>26</v>
      </c>
      <c r="I66" s="4">
        <f t="shared" si="17"/>
        <v>18</v>
      </c>
      <c r="J66" s="4">
        <f t="shared" si="17"/>
        <v>20</v>
      </c>
      <c r="K66" s="4">
        <f t="shared" si="17"/>
        <v>22</v>
      </c>
      <c r="L66" s="4">
        <f t="shared" si="17"/>
        <v>32</v>
      </c>
      <c r="M66" s="4">
        <f t="shared" si="17"/>
        <v>34</v>
      </c>
      <c r="N66" s="4">
        <f t="shared" si="17"/>
        <v>28</v>
      </c>
      <c r="O66" s="26">
        <v>16</v>
      </c>
      <c r="P66" s="4">
        <f t="shared" si="17"/>
        <v>34</v>
      </c>
      <c r="Q66" s="4">
        <f t="shared" si="17"/>
        <v>34</v>
      </c>
      <c r="R66" s="4">
        <f t="shared" si="17"/>
        <v>34</v>
      </c>
      <c r="S66" s="4">
        <f t="shared" si="17"/>
        <v>34</v>
      </c>
      <c r="T66" s="4">
        <f t="shared" si="17"/>
        <v>34</v>
      </c>
      <c r="U66" s="51">
        <f t="shared" si="17"/>
        <v>0</v>
      </c>
      <c r="V66" s="51">
        <f t="shared" si="17"/>
        <v>0</v>
      </c>
      <c r="W66" s="4">
        <f t="shared" si="17"/>
        <v>34</v>
      </c>
      <c r="X66" s="4">
        <f t="shared" si="17"/>
        <v>34</v>
      </c>
      <c r="Y66" s="4">
        <f t="shared" si="17"/>
        <v>34</v>
      </c>
      <c r="Z66" s="4">
        <f t="shared" si="17"/>
        <v>34</v>
      </c>
      <c r="AA66" s="4">
        <f t="shared" si="17"/>
        <v>34</v>
      </c>
      <c r="AB66" s="4">
        <f t="shared" si="17"/>
        <v>32</v>
      </c>
      <c r="AC66" s="4">
        <f t="shared" si="17"/>
        <v>33</v>
      </c>
      <c r="AD66" s="4">
        <f t="shared" si="17"/>
        <v>36</v>
      </c>
      <c r="AE66" s="4">
        <f t="shared" si="17"/>
        <v>36</v>
      </c>
      <c r="AF66" s="4">
        <f t="shared" si="17"/>
        <v>36</v>
      </c>
      <c r="AG66" s="4">
        <f t="shared" si="17"/>
        <v>34</v>
      </c>
      <c r="AH66" s="4">
        <f t="shared" si="17"/>
        <v>28</v>
      </c>
      <c r="AI66" s="4">
        <f t="shared" si="17"/>
        <v>30</v>
      </c>
      <c r="AJ66" s="26">
        <v>16</v>
      </c>
      <c r="AK66" s="4">
        <f t="shared" si="17"/>
        <v>30</v>
      </c>
      <c r="AL66" s="4">
        <f t="shared" si="17"/>
        <v>30</v>
      </c>
      <c r="AM66" s="4">
        <f t="shared" si="17"/>
        <v>34</v>
      </c>
      <c r="AN66" s="27">
        <v>36</v>
      </c>
      <c r="AO66" s="27">
        <v>36</v>
      </c>
      <c r="AP66" s="4">
        <f t="shared" si="17"/>
        <v>32</v>
      </c>
      <c r="AQ66" s="4">
        <f t="shared" si="17"/>
        <v>34</v>
      </c>
      <c r="AR66" s="4">
        <f t="shared" si="17"/>
        <v>34</v>
      </c>
      <c r="AS66" s="4">
        <f t="shared" si="17"/>
        <v>34</v>
      </c>
      <c r="AT66" s="4">
        <f t="shared" si="17"/>
        <v>36</v>
      </c>
      <c r="AU66" s="4">
        <f t="shared" si="17"/>
        <v>34</v>
      </c>
      <c r="AV66" s="4">
        <f>AV63+AV64</f>
        <v>474</v>
      </c>
      <c r="AW66" s="4">
        <f t="shared" ref="AW66:AX66" si="18">AW63+AW64</f>
        <v>733</v>
      </c>
      <c r="AX66" s="4">
        <f t="shared" si="18"/>
        <v>1207</v>
      </c>
    </row>
    <row r="67" spans="1:50" ht="16.5" thickBot="1" x14ac:dyDescent="0.3">
      <c r="A67" s="1"/>
      <c r="B67" s="1"/>
      <c r="C67" s="1"/>
      <c r="D67" s="48"/>
      <c r="E67" s="48"/>
      <c r="F67" s="48"/>
      <c r="G67" s="48"/>
      <c r="H67" s="48"/>
      <c r="I67" s="48"/>
      <c r="J67" s="48"/>
      <c r="K67" s="48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63"/>
      <c r="AI67" s="47"/>
      <c r="AJ67" s="47"/>
      <c r="AK67" s="47"/>
      <c r="AL67" s="47"/>
      <c r="AM67" s="47"/>
      <c r="AN67" s="63"/>
      <c r="AO67" s="47"/>
      <c r="AP67" s="47"/>
      <c r="AQ67" s="47"/>
      <c r="AR67" s="47"/>
      <c r="AS67" s="47"/>
      <c r="AT67" s="47"/>
      <c r="AU67" s="47"/>
      <c r="AV67" s="54">
        <v>16</v>
      </c>
      <c r="AW67" s="54">
        <v>16</v>
      </c>
      <c r="AX67" s="54">
        <f>AW67+AV67</f>
        <v>32</v>
      </c>
    </row>
    <row r="68" spans="1:50" ht="16.5" thickBot="1" x14ac:dyDescent="0.3"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64"/>
      <c r="AI68" s="48"/>
      <c r="AJ68" s="48"/>
      <c r="AK68" s="48"/>
      <c r="AL68" s="48"/>
      <c r="AM68" s="48"/>
      <c r="AN68" s="64"/>
      <c r="AO68" s="48"/>
      <c r="AP68" s="48"/>
      <c r="AQ68" s="48"/>
      <c r="AR68" s="48"/>
      <c r="AS68" s="48"/>
      <c r="AT68" s="48"/>
      <c r="AU68" s="48"/>
      <c r="AV68" s="27">
        <v>0</v>
      </c>
      <c r="AW68" s="27">
        <v>72</v>
      </c>
      <c r="AX68" s="27">
        <f>AW68+AV68</f>
        <v>72</v>
      </c>
    </row>
    <row r="69" spans="1:50" ht="16.5" thickBot="1" x14ac:dyDescent="0.3">
      <c r="D69" s="36"/>
      <c r="E69" s="211" t="s">
        <v>68</v>
      </c>
      <c r="F69" s="212"/>
      <c r="G69" s="212"/>
      <c r="H69" s="212"/>
      <c r="I69" s="212"/>
      <c r="J69" s="12"/>
      <c r="K69" s="12"/>
      <c r="AH69" s="77"/>
      <c r="AI69" s="78"/>
      <c r="AJ69" s="78"/>
      <c r="AK69" s="78"/>
      <c r="AL69" s="78"/>
      <c r="AM69" s="78"/>
      <c r="AN69" s="77"/>
      <c r="AO69" s="78"/>
    </row>
    <row r="70" spans="1:50" ht="16.5" thickBot="1" x14ac:dyDescent="0.3">
      <c r="D70" s="12"/>
      <c r="E70" s="12"/>
      <c r="F70" s="12"/>
      <c r="G70" s="12"/>
      <c r="H70" s="12"/>
      <c r="I70" s="12"/>
      <c r="J70" s="12"/>
      <c r="K70" s="12"/>
      <c r="AH70" s="77"/>
      <c r="AI70" s="78"/>
      <c r="AJ70" s="78"/>
      <c r="AK70" s="78"/>
      <c r="AL70" s="78"/>
      <c r="AM70" s="78"/>
      <c r="AN70" s="77"/>
      <c r="AO70" s="78"/>
    </row>
    <row r="71" spans="1:50" ht="16.5" thickBot="1" x14ac:dyDescent="0.3">
      <c r="D71" s="37"/>
      <c r="E71" s="1" t="s">
        <v>63</v>
      </c>
      <c r="F71" s="1"/>
      <c r="G71" s="1"/>
      <c r="H71" s="1"/>
      <c r="I71" s="1"/>
      <c r="J71" s="43"/>
      <c r="K71" s="43"/>
      <c r="AH71" s="77"/>
      <c r="AI71" s="78"/>
      <c r="AJ71" s="78"/>
      <c r="AK71" s="78"/>
      <c r="AL71" s="78"/>
      <c r="AM71" s="78"/>
      <c r="AN71" s="77"/>
      <c r="AO71" s="78"/>
    </row>
    <row r="72" spans="1:50" ht="16.5" thickBot="1" x14ac:dyDescent="0.3">
      <c r="E72" s="1"/>
      <c r="F72" s="1"/>
      <c r="G72" s="1"/>
      <c r="H72" s="1"/>
      <c r="I72" s="1"/>
      <c r="J72" s="43"/>
      <c r="K72" s="43"/>
      <c r="AH72" s="77"/>
      <c r="AI72" s="78"/>
      <c r="AJ72" s="78"/>
      <c r="AK72" s="78"/>
      <c r="AL72" s="78"/>
      <c r="AM72" s="78"/>
      <c r="AN72" s="77"/>
      <c r="AO72" s="78"/>
    </row>
    <row r="73" spans="1:50" ht="16.5" thickBot="1" x14ac:dyDescent="0.3">
      <c r="D73" s="38"/>
      <c r="E73" s="1" t="s">
        <v>64</v>
      </c>
      <c r="F73" s="1"/>
      <c r="G73" s="1"/>
      <c r="H73" s="1"/>
      <c r="I73" s="1"/>
      <c r="J73" s="43"/>
      <c r="K73" s="43"/>
      <c r="AH73" s="77"/>
      <c r="AI73" s="78"/>
      <c r="AJ73" s="78"/>
      <c r="AK73" s="78"/>
      <c r="AL73" s="78"/>
      <c r="AM73" s="78"/>
      <c r="AN73" s="77"/>
      <c r="AO73" s="78"/>
    </row>
    <row r="74" spans="1:50" x14ac:dyDescent="0.25">
      <c r="AH74" s="77"/>
      <c r="AI74" s="78"/>
      <c r="AJ74" s="78"/>
      <c r="AK74" s="78"/>
      <c r="AL74" s="78"/>
      <c r="AM74" s="78"/>
      <c r="AN74" s="77"/>
      <c r="AO74" s="78"/>
    </row>
    <row r="75" spans="1:50" x14ac:dyDescent="0.25">
      <c r="AH75" s="77"/>
      <c r="AI75" s="78"/>
      <c r="AJ75" s="78"/>
      <c r="AK75" s="78"/>
      <c r="AL75" s="78"/>
      <c r="AM75" s="78"/>
      <c r="AN75" s="77"/>
      <c r="AO75" s="78"/>
    </row>
    <row r="76" spans="1:50" x14ac:dyDescent="0.25">
      <c r="AH76" s="77"/>
      <c r="AI76" s="78"/>
      <c r="AJ76" s="78"/>
      <c r="AK76" s="78"/>
      <c r="AL76" s="78"/>
      <c r="AM76" s="78"/>
      <c r="AN76" s="77"/>
      <c r="AO76" s="78"/>
    </row>
  </sheetData>
  <mergeCells count="60">
    <mergeCell ref="B44:B46"/>
    <mergeCell ref="A44:A46"/>
    <mergeCell ref="A27:AX27"/>
    <mergeCell ref="A34:AX34"/>
    <mergeCell ref="E69:I69"/>
    <mergeCell ref="A66:C66"/>
    <mergeCell ref="A65:C65"/>
    <mergeCell ref="A63:C63"/>
    <mergeCell ref="A64:C64"/>
    <mergeCell ref="A53:AX53"/>
    <mergeCell ref="B50:B52"/>
    <mergeCell ref="A50:A52"/>
    <mergeCell ref="B47:B49"/>
    <mergeCell ref="A47:A49"/>
    <mergeCell ref="B35:B37"/>
    <mergeCell ref="A35:A37"/>
    <mergeCell ref="B15:B17"/>
    <mergeCell ref="A15:A17"/>
    <mergeCell ref="B18:B20"/>
    <mergeCell ref="A18:A20"/>
    <mergeCell ref="B21:B23"/>
    <mergeCell ref="A21:A23"/>
    <mergeCell ref="H3:L3"/>
    <mergeCell ref="M3:P3"/>
    <mergeCell ref="A12:A14"/>
    <mergeCell ref="B12:B14"/>
    <mergeCell ref="A9:A11"/>
    <mergeCell ref="B9:B11"/>
    <mergeCell ref="A1:AX1"/>
    <mergeCell ref="A2:AX2"/>
    <mergeCell ref="AV3:AX6"/>
    <mergeCell ref="D6:AU6"/>
    <mergeCell ref="A8:AU8"/>
    <mergeCell ref="AD3:AH3"/>
    <mergeCell ref="AI3:AL3"/>
    <mergeCell ref="AM3:AP3"/>
    <mergeCell ref="AQ3:AU3"/>
    <mergeCell ref="Q3:T3"/>
    <mergeCell ref="U3:Y3"/>
    <mergeCell ref="Z3:AC3"/>
    <mergeCell ref="A3:A7"/>
    <mergeCell ref="B3:B7"/>
    <mergeCell ref="C3:C7"/>
    <mergeCell ref="D3:G3"/>
    <mergeCell ref="B38:B40"/>
    <mergeCell ref="A38:A40"/>
    <mergeCell ref="B41:B43"/>
    <mergeCell ref="A41:A43"/>
    <mergeCell ref="A24:A26"/>
    <mergeCell ref="B24:B26"/>
    <mergeCell ref="B28:B30"/>
    <mergeCell ref="A28:A30"/>
    <mergeCell ref="B31:B33"/>
    <mergeCell ref="A31:A33"/>
    <mergeCell ref="B60:B62"/>
    <mergeCell ref="A60:A62"/>
    <mergeCell ref="B57:B59"/>
    <mergeCell ref="A57:A59"/>
    <mergeCell ref="B54:B56"/>
    <mergeCell ref="A54:A5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4"/>
  <sheetViews>
    <sheetView zoomScale="90" zoomScaleNormal="90" workbookViewId="0">
      <selection activeCell="D4" sqref="D1:K1048576"/>
    </sheetView>
  </sheetViews>
  <sheetFormatPr defaultRowHeight="15" x14ac:dyDescent="0.25"/>
  <cols>
    <col min="1" max="1" width="15.5703125" customWidth="1"/>
    <col min="2" max="2" width="37.140625" customWidth="1"/>
    <col min="4" max="47" width="4.7109375" customWidth="1"/>
  </cols>
  <sheetData>
    <row r="1" spans="1:50" ht="57.75" customHeight="1" x14ac:dyDescent="0.25">
      <c r="A1" s="167" t="s">
        <v>69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</row>
    <row r="2" spans="1:50" ht="68.25" customHeight="1" thickBot="1" x14ac:dyDescent="0.3">
      <c r="A2" s="227" t="s">
        <v>77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</row>
    <row r="3" spans="1:50" ht="16.5" customHeight="1" thickBot="1" x14ac:dyDescent="0.3">
      <c r="A3" s="190" t="s">
        <v>0</v>
      </c>
      <c r="B3" s="192" t="s">
        <v>1</v>
      </c>
      <c r="C3" s="195"/>
      <c r="D3" s="189" t="s">
        <v>2</v>
      </c>
      <c r="E3" s="189"/>
      <c r="F3" s="189"/>
      <c r="G3" s="189"/>
      <c r="H3" s="189" t="s">
        <v>4</v>
      </c>
      <c r="I3" s="189"/>
      <c r="J3" s="189"/>
      <c r="K3" s="189"/>
      <c r="L3" s="189"/>
      <c r="M3" s="189" t="s">
        <v>5</v>
      </c>
      <c r="N3" s="189"/>
      <c r="O3" s="189"/>
      <c r="P3" s="189"/>
      <c r="Q3" s="189" t="s">
        <v>6</v>
      </c>
      <c r="R3" s="189"/>
      <c r="S3" s="189"/>
      <c r="T3" s="189"/>
      <c r="U3" s="189" t="s">
        <v>7</v>
      </c>
      <c r="V3" s="189"/>
      <c r="W3" s="189"/>
      <c r="X3" s="189"/>
      <c r="Y3" s="189"/>
      <c r="Z3" s="185" t="s">
        <v>10</v>
      </c>
      <c r="AA3" s="185"/>
      <c r="AB3" s="185"/>
      <c r="AC3" s="185"/>
      <c r="AD3" s="185" t="s">
        <v>11</v>
      </c>
      <c r="AE3" s="185"/>
      <c r="AF3" s="185"/>
      <c r="AG3" s="185"/>
      <c r="AH3" s="185"/>
      <c r="AI3" s="185" t="s">
        <v>12</v>
      </c>
      <c r="AJ3" s="185"/>
      <c r="AK3" s="185"/>
      <c r="AL3" s="185"/>
      <c r="AM3" s="186" t="s">
        <v>13</v>
      </c>
      <c r="AN3" s="187"/>
      <c r="AO3" s="187"/>
      <c r="AP3" s="188"/>
      <c r="AQ3" s="185" t="s">
        <v>14</v>
      </c>
      <c r="AR3" s="185"/>
      <c r="AS3" s="185"/>
      <c r="AT3" s="185"/>
      <c r="AU3" s="186"/>
      <c r="AV3" s="171"/>
      <c r="AW3" s="172"/>
      <c r="AX3" s="173"/>
    </row>
    <row r="4" spans="1:50" ht="16.5" thickBot="1" x14ac:dyDescent="0.3">
      <c r="A4" s="162"/>
      <c r="B4" s="193"/>
      <c r="C4" s="196"/>
      <c r="D4" s="88">
        <v>2</v>
      </c>
      <c r="E4" s="88">
        <v>9</v>
      </c>
      <c r="F4" s="88">
        <v>16</v>
      </c>
      <c r="G4" s="88">
        <v>23</v>
      </c>
      <c r="H4" s="88">
        <v>30</v>
      </c>
      <c r="I4" s="88">
        <v>7</v>
      </c>
      <c r="J4" s="88">
        <v>14</v>
      </c>
      <c r="K4" s="88">
        <v>21</v>
      </c>
      <c r="L4" s="88">
        <v>28</v>
      </c>
      <c r="M4" s="88">
        <v>4</v>
      </c>
      <c r="N4" s="89">
        <v>11</v>
      </c>
      <c r="O4" s="89">
        <v>18</v>
      </c>
      <c r="P4" s="89">
        <v>25</v>
      </c>
      <c r="Q4" s="89">
        <v>2</v>
      </c>
      <c r="R4" s="24">
        <v>9</v>
      </c>
      <c r="S4" s="89">
        <v>16</v>
      </c>
      <c r="T4" s="89">
        <v>23</v>
      </c>
      <c r="U4" s="2">
        <v>30</v>
      </c>
      <c r="V4" s="2">
        <v>6</v>
      </c>
      <c r="W4" s="88">
        <v>13</v>
      </c>
      <c r="X4" s="88">
        <v>20</v>
      </c>
      <c r="Y4" s="88">
        <v>27</v>
      </c>
      <c r="Z4" s="88">
        <v>3</v>
      </c>
      <c r="AA4" s="88">
        <v>10</v>
      </c>
      <c r="AB4" s="88">
        <v>17</v>
      </c>
      <c r="AC4" s="88">
        <v>24</v>
      </c>
      <c r="AD4" s="88">
        <v>2</v>
      </c>
      <c r="AE4" s="88">
        <v>9</v>
      </c>
      <c r="AF4" s="88">
        <v>16</v>
      </c>
      <c r="AG4" s="88">
        <v>23</v>
      </c>
      <c r="AH4" s="89">
        <v>30</v>
      </c>
      <c r="AI4" s="89">
        <v>6</v>
      </c>
      <c r="AJ4" s="89">
        <v>13</v>
      </c>
      <c r="AK4" s="89">
        <v>20</v>
      </c>
      <c r="AL4" s="89">
        <v>27</v>
      </c>
      <c r="AM4" s="33">
        <v>4</v>
      </c>
      <c r="AN4" s="89">
        <v>11</v>
      </c>
      <c r="AO4" s="89">
        <v>18</v>
      </c>
      <c r="AP4" s="89">
        <v>25</v>
      </c>
      <c r="AQ4" s="19">
        <v>1</v>
      </c>
      <c r="AR4" s="91">
        <v>8</v>
      </c>
      <c r="AS4" s="79">
        <v>15</v>
      </c>
      <c r="AT4" s="92">
        <v>22</v>
      </c>
      <c r="AU4" s="93">
        <v>29</v>
      </c>
      <c r="AV4" s="174"/>
      <c r="AW4" s="175"/>
      <c r="AX4" s="176"/>
    </row>
    <row r="5" spans="1:50" ht="16.5" thickBot="1" x14ac:dyDescent="0.3">
      <c r="A5" s="162"/>
      <c r="B5" s="193"/>
      <c r="C5" s="196"/>
      <c r="D5" s="88">
        <v>7</v>
      </c>
      <c r="E5" s="88">
        <v>14</v>
      </c>
      <c r="F5" s="88">
        <v>21</v>
      </c>
      <c r="G5" s="88">
        <v>28</v>
      </c>
      <c r="H5" s="88">
        <v>5</v>
      </c>
      <c r="I5" s="88">
        <v>12</v>
      </c>
      <c r="J5" s="88">
        <v>19</v>
      </c>
      <c r="K5" s="88">
        <v>26</v>
      </c>
      <c r="L5" s="88">
        <v>2</v>
      </c>
      <c r="M5" s="88">
        <v>9</v>
      </c>
      <c r="N5" s="88">
        <v>16</v>
      </c>
      <c r="O5" s="89">
        <v>23</v>
      </c>
      <c r="P5" s="89">
        <v>30</v>
      </c>
      <c r="Q5" s="89">
        <v>7</v>
      </c>
      <c r="R5" s="24">
        <v>14</v>
      </c>
      <c r="S5" s="89">
        <v>21</v>
      </c>
      <c r="T5" s="89">
        <v>28</v>
      </c>
      <c r="U5" s="2">
        <v>4</v>
      </c>
      <c r="V5" s="2">
        <v>11</v>
      </c>
      <c r="W5" s="88">
        <v>18</v>
      </c>
      <c r="X5" s="88">
        <v>25</v>
      </c>
      <c r="Y5" s="88">
        <v>1</v>
      </c>
      <c r="Z5" s="88">
        <v>8</v>
      </c>
      <c r="AA5" s="88">
        <v>15</v>
      </c>
      <c r="AB5" s="88">
        <v>22</v>
      </c>
      <c r="AC5" s="88">
        <v>29</v>
      </c>
      <c r="AD5" s="88">
        <v>7</v>
      </c>
      <c r="AE5" s="88">
        <v>14</v>
      </c>
      <c r="AF5" s="88">
        <v>21</v>
      </c>
      <c r="AG5" s="88">
        <v>28</v>
      </c>
      <c r="AH5" s="89">
        <v>4</v>
      </c>
      <c r="AI5" s="89">
        <v>11</v>
      </c>
      <c r="AJ5" s="89">
        <v>18</v>
      </c>
      <c r="AK5" s="89">
        <v>25</v>
      </c>
      <c r="AL5" s="89">
        <v>2</v>
      </c>
      <c r="AM5" s="33">
        <v>9</v>
      </c>
      <c r="AN5" s="89">
        <v>16</v>
      </c>
      <c r="AO5" s="89">
        <v>23</v>
      </c>
      <c r="AP5" s="89">
        <v>30</v>
      </c>
      <c r="AQ5" s="19">
        <v>6</v>
      </c>
      <c r="AR5" s="91">
        <v>13</v>
      </c>
      <c r="AS5" s="79">
        <v>20</v>
      </c>
      <c r="AT5" s="92">
        <v>27</v>
      </c>
      <c r="AU5" s="93">
        <v>4</v>
      </c>
      <c r="AV5" s="174"/>
      <c r="AW5" s="175"/>
      <c r="AX5" s="176"/>
    </row>
    <row r="6" spans="1:50" ht="16.5" thickBot="1" x14ac:dyDescent="0.3">
      <c r="A6" s="162"/>
      <c r="B6" s="193"/>
      <c r="C6" s="196"/>
      <c r="D6" s="180" t="s">
        <v>3</v>
      </c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2"/>
      <c r="AR6" s="182"/>
      <c r="AS6" s="182"/>
      <c r="AT6" s="182"/>
      <c r="AU6" s="182"/>
      <c r="AV6" s="177"/>
      <c r="AW6" s="178"/>
      <c r="AX6" s="179"/>
    </row>
    <row r="7" spans="1:50" ht="16.5" thickBot="1" x14ac:dyDescent="0.3">
      <c r="A7" s="191"/>
      <c r="B7" s="194"/>
      <c r="C7" s="197"/>
      <c r="D7" s="89">
        <v>1</v>
      </c>
      <c r="E7" s="89">
        <v>2</v>
      </c>
      <c r="F7" s="89">
        <v>3</v>
      </c>
      <c r="G7" s="89">
        <v>4</v>
      </c>
      <c r="H7" s="89">
        <v>5</v>
      </c>
      <c r="I7" s="89">
        <v>6</v>
      </c>
      <c r="J7" s="89">
        <v>7</v>
      </c>
      <c r="K7" s="89">
        <v>8</v>
      </c>
      <c r="L7" s="88">
        <v>9</v>
      </c>
      <c r="M7" s="88">
        <v>10</v>
      </c>
      <c r="N7" s="88">
        <v>11</v>
      </c>
      <c r="O7" s="89">
        <v>12</v>
      </c>
      <c r="P7" s="89">
        <v>13</v>
      </c>
      <c r="Q7" s="89">
        <v>14</v>
      </c>
      <c r="R7" s="24">
        <v>15</v>
      </c>
      <c r="S7" s="89">
        <v>16</v>
      </c>
      <c r="T7" s="89">
        <v>17</v>
      </c>
      <c r="U7" s="2">
        <v>18</v>
      </c>
      <c r="V7" s="2">
        <v>19</v>
      </c>
      <c r="W7" s="88">
        <v>20</v>
      </c>
      <c r="X7" s="88">
        <v>21</v>
      </c>
      <c r="Y7" s="88">
        <v>22</v>
      </c>
      <c r="Z7" s="88">
        <v>23</v>
      </c>
      <c r="AA7" s="88">
        <v>24</v>
      </c>
      <c r="AB7" s="88">
        <v>25</v>
      </c>
      <c r="AC7" s="88">
        <v>26</v>
      </c>
      <c r="AD7" s="88">
        <v>27</v>
      </c>
      <c r="AE7" s="88">
        <v>28</v>
      </c>
      <c r="AF7" s="88">
        <v>29</v>
      </c>
      <c r="AG7" s="88">
        <v>30</v>
      </c>
      <c r="AH7" s="89">
        <v>31</v>
      </c>
      <c r="AI7" s="89">
        <v>32</v>
      </c>
      <c r="AJ7" s="89">
        <v>33</v>
      </c>
      <c r="AK7" s="89">
        <v>34</v>
      </c>
      <c r="AL7" s="89">
        <v>35</v>
      </c>
      <c r="AM7" s="89">
        <v>36</v>
      </c>
      <c r="AN7" s="89">
        <v>37</v>
      </c>
      <c r="AO7" s="89">
        <v>38</v>
      </c>
      <c r="AP7" s="89">
        <v>39</v>
      </c>
      <c r="AQ7" s="19">
        <v>40</v>
      </c>
      <c r="AR7" s="91">
        <v>41</v>
      </c>
      <c r="AS7" s="19">
        <v>42</v>
      </c>
      <c r="AT7" s="18">
        <v>43</v>
      </c>
      <c r="AU7" s="18">
        <v>44</v>
      </c>
      <c r="AV7" s="5" t="s">
        <v>18</v>
      </c>
      <c r="AW7" s="5" t="s">
        <v>19</v>
      </c>
      <c r="AX7" s="39" t="s">
        <v>20</v>
      </c>
    </row>
    <row r="8" spans="1:50" ht="16.5" thickBot="1" x14ac:dyDescent="0.3">
      <c r="A8" s="183" t="s">
        <v>24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4"/>
      <c r="AR8" s="184"/>
      <c r="AS8" s="184"/>
      <c r="AT8" s="184"/>
      <c r="AU8" s="184"/>
      <c r="AV8" s="10"/>
      <c r="AW8" s="10"/>
      <c r="AX8" s="11"/>
    </row>
    <row r="9" spans="1:50" ht="16.5" thickBot="1" x14ac:dyDescent="0.3">
      <c r="A9" s="200" t="s">
        <v>25</v>
      </c>
      <c r="B9" s="161" t="s">
        <v>26</v>
      </c>
      <c r="C9" s="6" t="s">
        <v>8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24">
        <v>0</v>
      </c>
      <c r="S9" s="89">
        <v>0</v>
      </c>
      <c r="T9" s="89">
        <v>0</v>
      </c>
      <c r="U9" s="2">
        <v>0</v>
      </c>
      <c r="V9" s="2">
        <v>0</v>
      </c>
      <c r="W9" s="89">
        <v>0</v>
      </c>
      <c r="X9" s="89">
        <v>0</v>
      </c>
      <c r="Y9" s="89">
        <v>0</v>
      </c>
      <c r="Z9" s="89">
        <v>0</v>
      </c>
      <c r="AA9" s="89">
        <v>0</v>
      </c>
      <c r="AB9" s="89">
        <v>0</v>
      </c>
      <c r="AC9" s="89">
        <v>0</v>
      </c>
      <c r="AD9" s="89">
        <v>0</v>
      </c>
      <c r="AE9" s="89">
        <v>4</v>
      </c>
      <c r="AF9" s="89">
        <v>4</v>
      </c>
      <c r="AG9" s="89">
        <v>4</v>
      </c>
      <c r="AH9" s="89">
        <v>4</v>
      </c>
      <c r="AI9" s="89">
        <v>4</v>
      </c>
      <c r="AJ9" s="89">
        <v>0</v>
      </c>
      <c r="AK9" s="89">
        <v>0</v>
      </c>
      <c r="AL9" s="89">
        <v>0</v>
      </c>
      <c r="AM9" s="89">
        <v>0</v>
      </c>
      <c r="AN9" s="89">
        <v>0</v>
      </c>
      <c r="AO9" s="89">
        <v>4</v>
      </c>
      <c r="AP9" s="89">
        <v>0</v>
      </c>
      <c r="AQ9" s="89">
        <v>0</v>
      </c>
      <c r="AR9" s="24">
        <v>0</v>
      </c>
      <c r="AS9" s="89">
        <v>0</v>
      </c>
      <c r="AT9" s="15">
        <v>0</v>
      </c>
      <c r="AU9" s="15">
        <v>0</v>
      </c>
      <c r="AV9" s="4">
        <f>T9+S9+R9+Q9+P9+O9+N9+M9+L9+K9+J9+I9+H9+G9+F9+E9+D9</f>
        <v>0</v>
      </c>
      <c r="AW9" s="4">
        <f>AU9+AT9+AS9+AR9+AQ9+AP9+AO9+AN9+AM9+AL9+AK9+AJ9+AI9+AH9+AG9+AF9+AE9+AD9+AC9+AB9+AA9+Z9+Y9+X9+W9</f>
        <v>24</v>
      </c>
      <c r="AX9" s="8">
        <f t="shared" ref="AX9:AX26" si="0">AW9+AV9</f>
        <v>24</v>
      </c>
    </row>
    <row r="10" spans="1:50" ht="16.5" thickBot="1" x14ac:dyDescent="0.3">
      <c r="A10" s="201"/>
      <c r="B10" s="155"/>
      <c r="C10" s="89" t="s">
        <v>9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24">
        <v>0</v>
      </c>
      <c r="S10" s="89">
        <v>0</v>
      </c>
      <c r="T10" s="89">
        <v>0</v>
      </c>
      <c r="U10" s="2">
        <v>0</v>
      </c>
      <c r="V10" s="2">
        <v>0</v>
      </c>
      <c r="W10" s="89">
        <v>0</v>
      </c>
      <c r="X10" s="89">
        <v>0</v>
      </c>
      <c r="Y10" s="89">
        <v>0</v>
      </c>
      <c r="Z10" s="89">
        <v>0</v>
      </c>
      <c r="AA10" s="89">
        <v>0</v>
      </c>
      <c r="AB10" s="89">
        <v>0</v>
      </c>
      <c r="AC10" s="89">
        <v>0</v>
      </c>
      <c r="AD10" s="89">
        <v>0</v>
      </c>
      <c r="AE10" s="89">
        <v>0</v>
      </c>
      <c r="AF10" s="89">
        <v>0</v>
      </c>
      <c r="AG10" s="89">
        <v>0</v>
      </c>
      <c r="AH10" s="89">
        <v>0</v>
      </c>
      <c r="AI10" s="89">
        <v>0</v>
      </c>
      <c r="AJ10" s="89">
        <v>4</v>
      </c>
      <c r="AK10" s="89">
        <v>0</v>
      </c>
      <c r="AL10" s="89">
        <v>0</v>
      </c>
      <c r="AM10" s="89">
        <v>0</v>
      </c>
      <c r="AN10" s="89">
        <v>4</v>
      </c>
      <c r="AO10" s="89">
        <v>4</v>
      </c>
      <c r="AP10" s="89">
        <v>4</v>
      </c>
      <c r="AQ10" s="89">
        <v>4</v>
      </c>
      <c r="AR10" s="24">
        <v>0</v>
      </c>
      <c r="AS10" s="89">
        <v>4</v>
      </c>
      <c r="AT10" s="15">
        <v>0</v>
      </c>
      <c r="AU10" s="15">
        <v>0</v>
      </c>
      <c r="AV10" s="4">
        <f t="shared" ref="AV10:AV26" si="1">T10+S10+R10+Q10+P10+O10+N10+M10+L10+K10+J10+I10+H10+G10+F10+E10+D10</f>
        <v>0</v>
      </c>
      <c r="AW10" s="4">
        <f t="shared" ref="AW10:AW26" si="2">AU10+AT10+AS10+AR10+AQ10+AP10+AO10+AN10+AM10+AL10+AK10+AJ10+AI10+AH10+AG10+AF10+AE10+AD10+AC10+AB10+AA10+Z10+Y10+X10+W10</f>
        <v>24</v>
      </c>
      <c r="AX10" s="8">
        <f t="shared" si="0"/>
        <v>24</v>
      </c>
    </row>
    <row r="11" spans="1:50" ht="16.5" thickBot="1" x14ac:dyDescent="0.3">
      <c r="A11" s="165"/>
      <c r="B11" s="156"/>
      <c r="C11" s="85" t="s">
        <v>74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24">
        <v>0</v>
      </c>
      <c r="S11" s="89">
        <v>0</v>
      </c>
      <c r="T11" s="89">
        <v>0</v>
      </c>
      <c r="U11" s="2">
        <v>0</v>
      </c>
      <c r="V11" s="2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0</v>
      </c>
      <c r="AE11" s="89">
        <v>0</v>
      </c>
      <c r="AF11" s="89">
        <v>0</v>
      </c>
      <c r="AG11" s="89">
        <v>0</v>
      </c>
      <c r="AH11" s="89">
        <v>0</v>
      </c>
      <c r="AI11" s="89">
        <v>0</v>
      </c>
      <c r="AJ11" s="89">
        <v>4</v>
      </c>
      <c r="AK11" s="89">
        <v>0</v>
      </c>
      <c r="AL11" s="89">
        <v>0</v>
      </c>
      <c r="AM11" s="89">
        <v>0</v>
      </c>
      <c r="AN11" s="89">
        <v>4</v>
      </c>
      <c r="AO11" s="89">
        <v>4</v>
      </c>
      <c r="AP11" s="89">
        <v>4</v>
      </c>
      <c r="AQ11" s="89">
        <v>4</v>
      </c>
      <c r="AR11" s="24">
        <v>0</v>
      </c>
      <c r="AS11" s="89">
        <v>4</v>
      </c>
      <c r="AT11" s="15">
        <v>0</v>
      </c>
      <c r="AU11" s="15">
        <v>0</v>
      </c>
      <c r="AV11" s="4">
        <f t="shared" si="1"/>
        <v>0</v>
      </c>
      <c r="AW11" s="4">
        <f t="shared" si="2"/>
        <v>24</v>
      </c>
      <c r="AX11" s="8">
        <f t="shared" si="0"/>
        <v>24</v>
      </c>
    </row>
    <row r="12" spans="1:50" ht="16.5" thickBot="1" x14ac:dyDescent="0.3">
      <c r="A12" s="198" t="s">
        <v>27</v>
      </c>
      <c r="B12" s="157" t="s">
        <v>16</v>
      </c>
      <c r="C12" s="56" t="s">
        <v>8</v>
      </c>
      <c r="D12" s="79">
        <v>4</v>
      </c>
      <c r="E12" s="79">
        <v>4</v>
      </c>
      <c r="F12" s="79">
        <v>4</v>
      </c>
      <c r="G12" s="79">
        <v>4</v>
      </c>
      <c r="H12" s="79">
        <v>4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25">
        <v>0</v>
      </c>
      <c r="S12" s="79">
        <v>0</v>
      </c>
      <c r="T12" s="79">
        <v>0</v>
      </c>
      <c r="U12" s="57">
        <v>0</v>
      </c>
      <c r="V12" s="57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9">
        <v>0</v>
      </c>
      <c r="AN12" s="79">
        <v>0</v>
      </c>
      <c r="AO12" s="79">
        <v>0</v>
      </c>
      <c r="AP12" s="79">
        <v>0</v>
      </c>
      <c r="AQ12" s="79">
        <v>0</v>
      </c>
      <c r="AR12" s="25">
        <v>0</v>
      </c>
      <c r="AS12" s="79">
        <v>0</v>
      </c>
      <c r="AT12" s="17">
        <v>0</v>
      </c>
      <c r="AU12" s="17">
        <v>0</v>
      </c>
      <c r="AV12" s="4">
        <f t="shared" si="1"/>
        <v>20</v>
      </c>
      <c r="AW12" s="4">
        <f t="shared" si="2"/>
        <v>0</v>
      </c>
      <c r="AX12" s="8">
        <f t="shared" si="0"/>
        <v>20</v>
      </c>
    </row>
    <row r="13" spans="1:50" ht="16.5" thickBot="1" x14ac:dyDescent="0.3">
      <c r="A13" s="199"/>
      <c r="B13" s="158"/>
      <c r="C13" s="79" t="s">
        <v>9</v>
      </c>
      <c r="D13" s="79">
        <v>2</v>
      </c>
      <c r="E13" s="79">
        <v>2</v>
      </c>
      <c r="F13" s="79">
        <v>2</v>
      </c>
      <c r="G13" s="79">
        <v>2</v>
      </c>
      <c r="H13" s="79">
        <v>4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25">
        <v>0</v>
      </c>
      <c r="S13" s="79">
        <v>0</v>
      </c>
      <c r="T13" s="79">
        <v>0</v>
      </c>
      <c r="U13" s="57">
        <v>0</v>
      </c>
      <c r="V13" s="57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9">
        <v>0</v>
      </c>
      <c r="AN13" s="79">
        <v>0</v>
      </c>
      <c r="AO13" s="79">
        <v>0</v>
      </c>
      <c r="AP13" s="79">
        <v>0</v>
      </c>
      <c r="AQ13" s="79">
        <v>0</v>
      </c>
      <c r="AR13" s="25">
        <v>0</v>
      </c>
      <c r="AS13" s="79">
        <v>0</v>
      </c>
      <c r="AT13" s="17">
        <v>0</v>
      </c>
      <c r="AU13" s="17">
        <v>0</v>
      </c>
      <c r="AV13" s="4">
        <f t="shared" si="1"/>
        <v>12</v>
      </c>
      <c r="AW13" s="4">
        <f t="shared" si="2"/>
        <v>0</v>
      </c>
      <c r="AX13" s="8">
        <f t="shared" si="0"/>
        <v>12</v>
      </c>
    </row>
    <row r="14" spans="1:50" ht="16.5" thickBot="1" x14ac:dyDescent="0.3">
      <c r="A14" s="165"/>
      <c r="B14" s="156"/>
      <c r="C14" s="85" t="s">
        <v>74</v>
      </c>
      <c r="D14" s="79">
        <v>4</v>
      </c>
      <c r="E14" s="79">
        <v>4</v>
      </c>
      <c r="F14" s="79">
        <v>4</v>
      </c>
      <c r="G14" s="79">
        <v>4</v>
      </c>
      <c r="H14" s="79">
        <v>4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25">
        <v>0</v>
      </c>
      <c r="S14" s="79">
        <v>0</v>
      </c>
      <c r="T14" s="79">
        <v>0</v>
      </c>
      <c r="U14" s="57">
        <v>0</v>
      </c>
      <c r="V14" s="57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9">
        <v>0</v>
      </c>
      <c r="AN14" s="79">
        <v>0</v>
      </c>
      <c r="AO14" s="79">
        <v>0</v>
      </c>
      <c r="AP14" s="79">
        <v>0</v>
      </c>
      <c r="AQ14" s="79">
        <v>0</v>
      </c>
      <c r="AR14" s="25">
        <v>0</v>
      </c>
      <c r="AS14" s="79">
        <v>0</v>
      </c>
      <c r="AT14" s="17">
        <v>0</v>
      </c>
      <c r="AU14" s="17">
        <v>0</v>
      </c>
      <c r="AV14" s="4">
        <f t="shared" si="1"/>
        <v>20</v>
      </c>
      <c r="AW14" s="4">
        <f t="shared" si="2"/>
        <v>0</v>
      </c>
      <c r="AX14" s="8">
        <f t="shared" si="0"/>
        <v>20</v>
      </c>
    </row>
    <row r="15" spans="1:50" ht="16.5" thickBot="1" x14ac:dyDescent="0.3">
      <c r="A15" s="200" t="s">
        <v>28</v>
      </c>
      <c r="B15" s="202" t="s">
        <v>15</v>
      </c>
      <c r="C15" s="6" t="s">
        <v>8</v>
      </c>
      <c r="D15" s="89">
        <v>4</v>
      </c>
      <c r="E15" s="89">
        <v>4</v>
      </c>
      <c r="F15" s="89">
        <v>4</v>
      </c>
      <c r="G15" s="89">
        <v>4</v>
      </c>
      <c r="H15" s="89">
        <v>4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24">
        <v>0</v>
      </c>
      <c r="S15" s="89">
        <v>0</v>
      </c>
      <c r="T15" s="89">
        <v>0</v>
      </c>
      <c r="U15" s="2">
        <v>0</v>
      </c>
      <c r="V15" s="2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>
        <v>0</v>
      </c>
      <c r="AG15" s="89">
        <v>0</v>
      </c>
      <c r="AH15" s="89">
        <v>0</v>
      </c>
      <c r="AI15" s="89">
        <v>0</v>
      </c>
      <c r="AJ15" s="89">
        <v>4</v>
      </c>
      <c r="AK15" s="89">
        <v>0</v>
      </c>
      <c r="AL15" s="89">
        <v>0</v>
      </c>
      <c r="AM15" s="89">
        <v>0</v>
      </c>
      <c r="AN15" s="89">
        <v>4</v>
      </c>
      <c r="AO15" s="89">
        <v>4</v>
      </c>
      <c r="AP15" s="89">
        <v>0</v>
      </c>
      <c r="AQ15" s="89">
        <v>4</v>
      </c>
      <c r="AR15" s="24">
        <v>0</v>
      </c>
      <c r="AS15" s="89">
        <v>4</v>
      </c>
      <c r="AT15" s="15">
        <v>0</v>
      </c>
      <c r="AU15" s="15">
        <v>0</v>
      </c>
      <c r="AV15" s="4">
        <f t="shared" si="1"/>
        <v>20</v>
      </c>
      <c r="AW15" s="4">
        <f t="shared" si="2"/>
        <v>20</v>
      </c>
      <c r="AX15" s="8">
        <f t="shared" si="0"/>
        <v>40</v>
      </c>
    </row>
    <row r="16" spans="1:50" ht="16.5" thickBot="1" x14ac:dyDescent="0.3">
      <c r="A16" s="205"/>
      <c r="B16" s="203"/>
      <c r="C16" s="7" t="s">
        <v>9</v>
      </c>
      <c r="D16" s="89">
        <v>4</v>
      </c>
      <c r="E16" s="89">
        <v>4</v>
      </c>
      <c r="F16" s="89">
        <v>4</v>
      </c>
      <c r="G16" s="89">
        <v>2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24">
        <v>0</v>
      </c>
      <c r="S16" s="89">
        <v>0</v>
      </c>
      <c r="T16" s="89">
        <v>0</v>
      </c>
      <c r="U16" s="2">
        <v>0</v>
      </c>
      <c r="V16" s="2">
        <v>0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0</v>
      </c>
      <c r="AG16" s="89">
        <v>0</v>
      </c>
      <c r="AH16" s="89">
        <v>0</v>
      </c>
      <c r="AI16" s="89">
        <v>0</v>
      </c>
      <c r="AJ16" s="89">
        <v>4</v>
      </c>
      <c r="AK16" s="89">
        <v>0</v>
      </c>
      <c r="AL16" s="89">
        <v>0</v>
      </c>
      <c r="AM16" s="89">
        <v>0</v>
      </c>
      <c r="AN16" s="89">
        <v>4</v>
      </c>
      <c r="AO16" s="89">
        <v>4</v>
      </c>
      <c r="AP16" s="89">
        <v>0</v>
      </c>
      <c r="AQ16" s="89">
        <v>4</v>
      </c>
      <c r="AR16" s="24">
        <v>0</v>
      </c>
      <c r="AS16" s="89">
        <v>4</v>
      </c>
      <c r="AT16" s="15">
        <v>0</v>
      </c>
      <c r="AU16" s="15">
        <v>0</v>
      </c>
      <c r="AV16" s="4">
        <f t="shared" si="1"/>
        <v>14</v>
      </c>
      <c r="AW16" s="4">
        <f t="shared" si="2"/>
        <v>20</v>
      </c>
      <c r="AX16" s="8">
        <f t="shared" si="0"/>
        <v>34</v>
      </c>
    </row>
    <row r="17" spans="1:50" ht="16.5" thickBot="1" x14ac:dyDescent="0.3">
      <c r="A17" s="165"/>
      <c r="B17" s="204"/>
      <c r="C17" s="85" t="s">
        <v>74</v>
      </c>
      <c r="D17" s="89">
        <v>4</v>
      </c>
      <c r="E17" s="89">
        <v>4</v>
      </c>
      <c r="F17" s="89">
        <v>4</v>
      </c>
      <c r="G17" s="89">
        <v>4</v>
      </c>
      <c r="H17" s="89">
        <v>1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24">
        <v>0</v>
      </c>
      <c r="S17" s="89">
        <v>0</v>
      </c>
      <c r="T17" s="89">
        <v>0</v>
      </c>
      <c r="U17" s="2">
        <v>0</v>
      </c>
      <c r="V17" s="2">
        <v>0</v>
      </c>
      <c r="W17" s="89">
        <v>0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  <c r="AC17" s="89">
        <v>0</v>
      </c>
      <c r="AD17" s="89">
        <v>0</v>
      </c>
      <c r="AE17" s="89">
        <v>0</v>
      </c>
      <c r="AF17" s="89">
        <v>0</v>
      </c>
      <c r="AG17" s="89">
        <v>0</v>
      </c>
      <c r="AH17" s="89">
        <v>0</v>
      </c>
      <c r="AI17" s="89">
        <v>0</v>
      </c>
      <c r="AJ17" s="89">
        <v>4</v>
      </c>
      <c r="AK17" s="89">
        <v>0</v>
      </c>
      <c r="AL17" s="89">
        <v>0</v>
      </c>
      <c r="AM17" s="89">
        <v>0</v>
      </c>
      <c r="AN17" s="89">
        <v>4</v>
      </c>
      <c r="AO17" s="89">
        <v>4</v>
      </c>
      <c r="AP17" s="89">
        <v>0</v>
      </c>
      <c r="AQ17" s="89">
        <v>4</v>
      </c>
      <c r="AR17" s="24">
        <v>0</v>
      </c>
      <c r="AS17" s="89">
        <v>4</v>
      </c>
      <c r="AT17" s="15">
        <v>0</v>
      </c>
      <c r="AU17" s="15">
        <v>0</v>
      </c>
      <c r="AV17" s="4">
        <f t="shared" si="1"/>
        <v>17</v>
      </c>
      <c r="AW17" s="4">
        <f t="shared" si="2"/>
        <v>20</v>
      </c>
      <c r="AX17" s="8">
        <f t="shared" si="0"/>
        <v>37</v>
      </c>
    </row>
    <row r="18" spans="1:50" ht="16.5" thickBot="1" x14ac:dyDescent="0.3">
      <c r="A18" s="163" t="s">
        <v>29</v>
      </c>
      <c r="B18" s="146" t="s">
        <v>17</v>
      </c>
      <c r="C18" s="6" t="s">
        <v>8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24">
        <v>0</v>
      </c>
      <c r="S18" s="89">
        <v>0</v>
      </c>
      <c r="T18" s="89">
        <v>0</v>
      </c>
      <c r="U18" s="2">
        <v>0</v>
      </c>
      <c r="V18" s="2">
        <v>0</v>
      </c>
      <c r="W18" s="89">
        <v>4</v>
      </c>
      <c r="X18" s="89">
        <v>4</v>
      </c>
      <c r="Y18" s="89">
        <v>0</v>
      </c>
      <c r="Z18" s="89">
        <v>0</v>
      </c>
      <c r="AA18" s="89">
        <v>0</v>
      </c>
      <c r="AB18" s="89">
        <v>0</v>
      </c>
      <c r="AC18" s="89">
        <v>0</v>
      </c>
      <c r="AD18" s="89">
        <v>0</v>
      </c>
      <c r="AE18" s="89">
        <v>0</v>
      </c>
      <c r="AF18" s="89">
        <v>0</v>
      </c>
      <c r="AG18" s="89">
        <v>0</v>
      </c>
      <c r="AH18" s="89">
        <v>0</v>
      </c>
      <c r="AI18" s="89">
        <v>0</v>
      </c>
      <c r="AJ18" s="89">
        <v>0</v>
      </c>
      <c r="AK18" s="89">
        <v>0</v>
      </c>
      <c r="AL18" s="89">
        <v>0</v>
      </c>
      <c r="AM18" s="89">
        <v>0</v>
      </c>
      <c r="AN18" s="89">
        <v>0</v>
      </c>
      <c r="AO18" s="89">
        <v>0</v>
      </c>
      <c r="AP18" s="89">
        <v>0</v>
      </c>
      <c r="AQ18" s="89">
        <v>0</v>
      </c>
      <c r="AR18" s="24">
        <v>0</v>
      </c>
      <c r="AS18" s="89">
        <v>0</v>
      </c>
      <c r="AT18" s="15">
        <v>0</v>
      </c>
      <c r="AU18" s="15">
        <v>0</v>
      </c>
      <c r="AV18" s="4">
        <f t="shared" si="1"/>
        <v>0</v>
      </c>
      <c r="AW18" s="4">
        <f t="shared" si="2"/>
        <v>8</v>
      </c>
      <c r="AX18" s="8">
        <f t="shared" si="0"/>
        <v>8</v>
      </c>
    </row>
    <row r="19" spans="1:50" ht="16.5" thickBot="1" x14ac:dyDescent="0.3">
      <c r="A19" s="164"/>
      <c r="B19" s="166"/>
      <c r="C19" s="3" t="s">
        <v>9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24">
        <v>0</v>
      </c>
      <c r="S19" s="89">
        <v>0</v>
      </c>
      <c r="T19" s="89">
        <v>0</v>
      </c>
      <c r="U19" s="2">
        <v>0</v>
      </c>
      <c r="V19" s="2">
        <v>0</v>
      </c>
      <c r="W19" s="89">
        <v>16</v>
      </c>
      <c r="X19" s="89">
        <v>16</v>
      </c>
      <c r="Y19" s="89">
        <v>16</v>
      </c>
      <c r="Z19" s="89">
        <v>16</v>
      </c>
      <c r="AA19" s="89">
        <v>16</v>
      </c>
      <c r="AB19" s="89">
        <v>16</v>
      </c>
      <c r="AC19" s="89">
        <v>16</v>
      </c>
      <c r="AD19" s="89">
        <v>16</v>
      </c>
      <c r="AE19" s="89">
        <v>16</v>
      </c>
      <c r="AF19" s="89">
        <v>16</v>
      </c>
      <c r="AG19" s="89">
        <v>14</v>
      </c>
      <c r="AH19" s="89">
        <v>0</v>
      </c>
      <c r="AI19" s="89">
        <v>0</v>
      </c>
      <c r="AJ19" s="89">
        <v>0</v>
      </c>
      <c r="AK19" s="89">
        <v>0</v>
      </c>
      <c r="AL19" s="89">
        <v>0</v>
      </c>
      <c r="AM19" s="89">
        <v>0</v>
      </c>
      <c r="AN19" s="89">
        <v>0</v>
      </c>
      <c r="AO19" s="89">
        <v>0</v>
      </c>
      <c r="AP19" s="89">
        <v>0</v>
      </c>
      <c r="AQ19" s="89">
        <v>0</v>
      </c>
      <c r="AR19" s="24">
        <v>0</v>
      </c>
      <c r="AS19" s="89">
        <v>0</v>
      </c>
      <c r="AT19" s="15">
        <v>0</v>
      </c>
      <c r="AU19" s="15">
        <v>0</v>
      </c>
      <c r="AV19" s="4">
        <f t="shared" si="1"/>
        <v>0</v>
      </c>
      <c r="AW19" s="4">
        <f t="shared" si="2"/>
        <v>174</v>
      </c>
      <c r="AX19" s="8">
        <f t="shared" si="0"/>
        <v>174</v>
      </c>
    </row>
    <row r="20" spans="1:50" ht="16.5" thickBot="1" x14ac:dyDescent="0.3">
      <c r="A20" s="165"/>
      <c r="B20" s="156"/>
      <c r="C20" s="85" t="s">
        <v>74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24">
        <v>0</v>
      </c>
      <c r="S20" s="89">
        <v>0</v>
      </c>
      <c r="T20" s="89">
        <v>0</v>
      </c>
      <c r="U20" s="2">
        <v>0</v>
      </c>
      <c r="V20" s="2">
        <v>0</v>
      </c>
      <c r="W20" s="89">
        <v>16</v>
      </c>
      <c r="X20" s="89">
        <v>16</v>
      </c>
      <c r="Y20" s="89">
        <v>16</v>
      </c>
      <c r="Z20" s="89">
        <v>16</v>
      </c>
      <c r="AA20" s="89">
        <v>16</v>
      </c>
      <c r="AB20" s="89">
        <v>16</v>
      </c>
      <c r="AC20" s="89">
        <v>16</v>
      </c>
      <c r="AD20" s="89">
        <v>16</v>
      </c>
      <c r="AE20" s="89">
        <v>16</v>
      </c>
      <c r="AF20" s="89">
        <v>16</v>
      </c>
      <c r="AG20" s="89">
        <v>6</v>
      </c>
      <c r="AH20" s="89">
        <v>0</v>
      </c>
      <c r="AI20" s="89">
        <v>0</v>
      </c>
      <c r="AJ20" s="89">
        <v>0</v>
      </c>
      <c r="AK20" s="89">
        <v>0</v>
      </c>
      <c r="AL20" s="89">
        <v>0</v>
      </c>
      <c r="AM20" s="89">
        <v>0</v>
      </c>
      <c r="AN20" s="89">
        <v>0</v>
      </c>
      <c r="AO20" s="89">
        <v>0</v>
      </c>
      <c r="AP20" s="89">
        <v>0</v>
      </c>
      <c r="AQ20" s="89">
        <v>0</v>
      </c>
      <c r="AR20" s="24">
        <v>0</v>
      </c>
      <c r="AS20" s="89">
        <v>0</v>
      </c>
      <c r="AT20" s="15">
        <v>0</v>
      </c>
      <c r="AU20" s="15">
        <v>0</v>
      </c>
      <c r="AV20" s="4">
        <f t="shared" si="1"/>
        <v>0</v>
      </c>
      <c r="AW20" s="4">
        <f t="shared" si="2"/>
        <v>166</v>
      </c>
      <c r="AX20" s="8">
        <f t="shared" si="0"/>
        <v>166</v>
      </c>
    </row>
    <row r="21" spans="1:50" ht="16.5" customHeight="1" thickBot="1" x14ac:dyDescent="0.3">
      <c r="A21" s="163" t="s">
        <v>30</v>
      </c>
      <c r="B21" s="161" t="s">
        <v>75</v>
      </c>
      <c r="C21" s="6" t="s">
        <v>8</v>
      </c>
      <c r="D21" s="89">
        <v>4</v>
      </c>
      <c r="E21" s="89">
        <v>4</v>
      </c>
      <c r="F21" s="89">
        <v>4</v>
      </c>
      <c r="G21" s="89">
        <v>4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24">
        <v>0</v>
      </c>
      <c r="S21" s="89">
        <v>0</v>
      </c>
      <c r="T21" s="89">
        <v>0</v>
      </c>
      <c r="U21" s="2">
        <v>0</v>
      </c>
      <c r="V21" s="2">
        <v>0</v>
      </c>
      <c r="W21" s="89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0</v>
      </c>
      <c r="AG21" s="89">
        <v>0</v>
      </c>
      <c r="AH21" s="89">
        <v>0</v>
      </c>
      <c r="AI21" s="89">
        <v>0</v>
      </c>
      <c r="AJ21" s="89">
        <v>0</v>
      </c>
      <c r="AK21" s="89">
        <v>0</v>
      </c>
      <c r="AL21" s="89">
        <v>0</v>
      </c>
      <c r="AM21" s="89">
        <v>0</v>
      </c>
      <c r="AN21" s="89">
        <v>0</v>
      </c>
      <c r="AO21" s="89">
        <v>0</v>
      </c>
      <c r="AP21" s="89">
        <v>0</v>
      </c>
      <c r="AQ21" s="89">
        <v>0</v>
      </c>
      <c r="AR21" s="24">
        <v>0</v>
      </c>
      <c r="AS21" s="89">
        <v>0</v>
      </c>
      <c r="AT21" s="15">
        <v>0</v>
      </c>
      <c r="AU21" s="15">
        <v>0</v>
      </c>
      <c r="AV21" s="4">
        <f t="shared" si="1"/>
        <v>16</v>
      </c>
      <c r="AW21" s="4">
        <f t="shared" si="2"/>
        <v>0</v>
      </c>
      <c r="AX21" s="8">
        <f t="shared" si="0"/>
        <v>16</v>
      </c>
    </row>
    <row r="22" spans="1:50" ht="16.5" thickBot="1" x14ac:dyDescent="0.3">
      <c r="A22" s="164"/>
      <c r="B22" s="166"/>
      <c r="C22" s="7" t="s">
        <v>9</v>
      </c>
      <c r="D22" s="89">
        <v>4</v>
      </c>
      <c r="E22" s="89">
        <v>4</v>
      </c>
      <c r="F22" s="89">
        <v>4</v>
      </c>
      <c r="G22" s="89">
        <v>4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24">
        <v>0</v>
      </c>
      <c r="S22" s="89">
        <v>0</v>
      </c>
      <c r="T22" s="89">
        <v>0</v>
      </c>
      <c r="U22" s="2">
        <v>0</v>
      </c>
      <c r="V22" s="2">
        <v>0</v>
      </c>
      <c r="W22" s="89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89">
        <v>0</v>
      </c>
      <c r="AD22" s="89">
        <v>0</v>
      </c>
      <c r="AE22" s="89">
        <v>0</v>
      </c>
      <c r="AF22" s="89">
        <v>0</v>
      </c>
      <c r="AG22" s="89">
        <v>0</v>
      </c>
      <c r="AH22" s="89">
        <v>0</v>
      </c>
      <c r="AI22" s="89">
        <v>0</v>
      </c>
      <c r="AJ22" s="89">
        <v>0</v>
      </c>
      <c r="AK22" s="89">
        <v>0</v>
      </c>
      <c r="AL22" s="89">
        <v>0</v>
      </c>
      <c r="AM22" s="89">
        <v>0</v>
      </c>
      <c r="AN22" s="89">
        <v>0</v>
      </c>
      <c r="AO22" s="89">
        <v>0</v>
      </c>
      <c r="AP22" s="89">
        <v>0</v>
      </c>
      <c r="AQ22" s="89">
        <v>0</v>
      </c>
      <c r="AR22" s="24">
        <v>0</v>
      </c>
      <c r="AS22" s="89">
        <v>0</v>
      </c>
      <c r="AT22" s="15">
        <v>0</v>
      </c>
      <c r="AU22" s="15">
        <v>0</v>
      </c>
      <c r="AV22" s="4">
        <f t="shared" si="1"/>
        <v>16</v>
      </c>
      <c r="AW22" s="4">
        <f t="shared" si="2"/>
        <v>0</v>
      </c>
      <c r="AX22" s="8">
        <f t="shared" si="0"/>
        <v>16</v>
      </c>
    </row>
    <row r="23" spans="1:50" ht="16.5" thickBot="1" x14ac:dyDescent="0.3">
      <c r="A23" s="165"/>
      <c r="B23" s="156"/>
      <c r="C23" s="85" t="s">
        <v>74</v>
      </c>
      <c r="D23" s="89">
        <v>0</v>
      </c>
      <c r="E23" s="89">
        <v>0</v>
      </c>
      <c r="F23" s="89">
        <v>2</v>
      </c>
      <c r="G23" s="89">
        <v>4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0</v>
      </c>
      <c r="P23" s="89">
        <v>0</v>
      </c>
      <c r="Q23" s="89">
        <v>0</v>
      </c>
      <c r="R23" s="24">
        <v>0</v>
      </c>
      <c r="S23" s="89">
        <v>0</v>
      </c>
      <c r="T23" s="89">
        <v>0</v>
      </c>
      <c r="U23" s="2">
        <v>0</v>
      </c>
      <c r="V23" s="2">
        <v>0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0</v>
      </c>
      <c r="AG23" s="89">
        <v>0</v>
      </c>
      <c r="AH23" s="89">
        <v>0</v>
      </c>
      <c r="AI23" s="89">
        <v>0</v>
      </c>
      <c r="AJ23" s="89">
        <v>0</v>
      </c>
      <c r="AK23" s="89">
        <v>0</v>
      </c>
      <c r="AL23" s="89">
        <v>0</v>
      </c>
      <c r="AM23" s="89">
        <v>0</v>
      </c>
      <c r="AN23" s="89">
        <v>0</v>
      </c>
      <c r="AO23" s="89">
        <v>0</v>
      </c>
      <c r="AP23" s="89">
        <v>0</v>
      </c>
      <c r="AQ23" s="89">
        <v>0</v>
      </c>
      <c r="AR23" s="24">
        <v>0</v>
      </c>
      <c r="AS23" s="89">
        <v>0</v>
      </c>
      <c r="AT23" s="15">
        <v>0</v>
      </c>
      <c r="AU23" s="15">
        <v>0</v>
      </c>
      <c r="AV23" s="4">
        <f t="shared" si="1"/>
        <v>6</v>
      </c>
      <c r="AW23" s="4">
        <f t="shared" si="2"/>
        <v>0</v>
      </c>
      <c r="AX23" s="8">
        <f t="shared" si="0"/>
        <v>6</v>
      </c>
    </row>
    <row r="24" spans="1:50" ht="16.5" thickBot="1" x14ac:dyDescent="0.3">
      <c r="A24" s="163" t="s">
        <v>31</v>
      </c>
      <c r="B24" s="161" t="s">
        <v>32</v>
      </c>
      <c r="C24" s="6" t="s">
        <v>8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4</v>
      </c>
      <c r="P24" s="89">
        <v>0</v>
      </c>
      <c r="Q24" s="89">
        <v>4</v>
      </c>
      <c r="R24" s="24">
        <v>0</v>
      </c>
      <c r="S24" s="89">
        <v>4</v>
      </c>
      <c r="T24" s="89">
        <v>4</v>
      </c>
      <c r="U24" s="2">
        <v>0</v>
      </c>
      <c r="V24" s="2">
        <v>0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89">
        <v>0</v>
      </c>
      <c r="AE24" s="89">
        <v>0</v>
      </c>
      <c r="AF24" s="89">
        <v>0</v>
      </c>
      <c r="AG24" s="89">
        <v>0</v>
      </c>
      <c r="AH24" s="89">
        <v>0</v>
      </c>
      <c r="AI24" s="89">
        <v>0</v>
      </c>
      <c r="AJ24" s="89">
        <v>0</v>
      </c>
      <c r="AK24" s="89">
        <v>0</v>
      </c>
      <c r="AL24" s="89">
        <v>0</v>
      </c>
      <c r="AM24" s="89">
        <v>0</v>
      </c>
      <c r="AN24" s="89">
        <v>0</v>
      </c>
      <c r="AO24" s="89">
        <v>0</v>
      </c>
      <c r="AP24" s="89">
        <v>0</v>
      </c>
      <c r="AQ24" s="89">
        <v>0</v>
      </c>
      <c r="AR24" s="24">
        <v>0</v>
      </c>
      <c r="AS24" s="89">
        <v>0</v>
      </c>
      <c r="AT24" s="15">
        <v>0</v>
      </c>
      <c r="AU24" s="15">
        <v>0</v>
      </c>
      <c r="AV24" s="4">
        <f t="shared" si="1"/>
        <v>16</v>
      </c>
      <c r="AW24" s="4">
        <f t="shared" si="2"/>
        <v>0</v>
      </c>
      <c r="AX24" s="8">
        <f t="shared" si="0"/>
        <v>16</v>
      </c>
    </row>
    <row r="25" spans="1:50" ht="16.5" thickBot="1" x14ac:dyDescent="0.3">
      <c r="A25" s="164"/>
      <c r="B25" s="166"/>
      <c r="C25" s="7" t="s">
        <v>9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2</v>
      </c>
      <c r="P25" s="89">
        <v>0</v>
      </c>
      <c r="Q25" s="89">
        <v>0</v>
      </c>
      <c r="R25" s="24">
        <v>0</v>
      </c>
      <c r="S25" s="89">
        <v>2</v>
      </c>
      <c r="T25" s="89">
        <v>2</v>
      </c>
      <c r="U25" s="2">
        <v>0</v>
      </c>
      <c r="V25" s="2">
        <v>0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89">
        <v>0</v>
      </c>
      <c r="AG25" s="89">
        <v>0</v>
      </c>
      <c r="AH25" s="89">
        <v>0</v>
      </c>
      <c r="AI25" s="89">
        <v>0</v>
      </c>
      <c r="AJ25" s="89">
        <v>0</v>
      </c>
      <c r="AK25" s="89">
        <v>0</v>
      </c>
      <c r="AL25" s="89">
        <v>0</v>
      </c>
      <c r="AM25" s="89">
        <v>0</v>
      </c>
      <c r="AN25" s="89">
        <v>0</v>
      </c>
      <c r="AO25" s="89">
        <v>0</v>
      </c>
      <c r="AP25" s="89">
        <v>0</v>
      </c>
      <c r="AQ25" s="89">
        <v>0</v>
      </c>
      <c r="AR25" s="24">
        <v>0</v>
      </c>
      <c r="AS25" s="89">
        <v>0</v>
      </c>
      <c r="AT25" s="15">
        <v>0</v>
      </c>
      <c r="AU25" s="15">
        <v>0</v>
      </c>
      <c r="AV25" s="4">
        <f t="shared" si="1"/>
        <v>6</v>
      </c>
      <c r="AW25" s="4">
        <f t="shared" si="2"/>
        <v>0</v>
      </c>
      <c r="AX25" s="8">
        <f t="shared" si="0"/>
        <v>6</v>
      </c>
    </row>
    <row r="26" spans="1:50" ht="16.5" customHeight="1" thickBot="1" x14ac:dyDescent="0.3">
      <c r="A26" s="165"/>
      <c r="B26" s="156"/>
      <c r="C26" s="85" t="s">
        <v>74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9</v>
      </c>
      <c r="P26" s="89">
        <v>0</v>
      </c>
      <c r="Q26" s="89">
        <v>9</v>
      </c>
      <c r="R26" s="24">
        <v>0</v>
      </c>
      <c r="S26" s="89">
        <v>9</v>
      </c>
      <c r="T26" s="89">
        <v>9</v>
      </c>
      <c r="U26" s="2">
        <v>0</v>
      </c>
      <c r="V26" s="2">
        <v>0</v>
      </c>
      <c r="W26" s="89">
        <v>0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  <c r="AC26" s="89">
        <v>0</v>
      </c>
      <c r="AD26" s="89">
        <v>0</v>
      </c>
      <c r="AE26" s="89">
        <v>0</v>
      </c>
      <c r="AF26" s="89">
        <v>0</v>
      </c>
      <c r="AG26" s="89">
        <v>0</v>
      </c>
      <c r="AH26" s="89">
        <v>0</v>
      </c>
      <c r="AI26" s="89">
        <v>0</v>
      </c>
      <c r="AJ26" s="89">
        <v>0</v>
      </c>
      <c r="AK26" s="89">
        <v>0</v>
      </c>
      <c r="AL26" s="89">
        <v>0</v>
      </c>
      <c r="AM26" s="89">
        <v>0</v>
      </c>
      <c r="AN26" s="89">
        <v>0</v>
      </c>
      <c r="AO26" s="89">
        <v>0</v>
      </c>
      <c r="AP26" s="89">
        <v>0</v>
      </c>
      <c r="AQ26" s="89">
        <v>0</v>
      </c>
      <c r="AR26" s="24">
        <v>0</v>
      </c>
      <c r="AS26" s="89">
        <v>0</v>
      </c>
      <c r="AT26" s="15">
        <v>0</v>
      </c>
      <c r="AU26" s="15">
        <v>0</v>
      </c>
      <c r="AV26" s="4">
        <f t="shared" si="1"/>
        <v>36</v>
      </c>
      <c r="AW26" s="4">
        <f t="shared" si="2"/>
        <v>0</v>
      </c>
      <c r="AX26" s="8">
        <f t="shared" si="0"/>
        <v>36</v>
      </c>
    </row>
    <row r="27" spans="1:50" ht="15.75" thickBot="1" x14ac:dyDescent="0.3">
      <c r="A27" s="206" t="s">
        <v>34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8"/>
    </row>
    <row r="28" spans="1:50" ht="16.5" thickBot="1" x14ac:dyDescent="0.3">
      <c r="A28" s="163" t="s">
        <v>36</v>
      </c>
      <c r="B28" s="146" t="s">
        <v>35</v>
      </c>
      <c r="C28" s="6" t="s">
        <v>8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2</v>
      </c>
      <c r="O28" s="89">
        <v>4</v>
      </c>
      <c r="P28" s="89">
        <v>4</v>
      </c>
      <c r="Q28" s="89">
        <v>4</v>
      </c>
      <c r="R28" s="24">
        <v>0</v>
      </c>
      <c r="S28" s="89">
        <v>4</v>
      </c>
      <c r="T28" s="89">
        <v>4</v>
      </c>
      <c r="U28" s="2">
        <v>0</v>
      </c>
      <c r="V28" s="2">
        <v>0</v>
      </c>
      <c r="W28" s="89">
        <v>0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  <c r="AC28" s="89">
        <v>0</v>
      </c>
      <c r="AD28" s="89">
        <v>0</v>
      </c>
      <c r="AE28" s="89">
        <v>0</v>
      </c>
      <c r="AF28" s="89">
        <v>0</v>
      </c>
      <c r="AG28" s="89">
        <v>0</v>
      </c>
      <c r="AH28" s="89">
        <v>0</v>
      </c>
      <c r="AI28" s="89">
        <v>0</v>
      </c>
      <c r="AJ28" s="89">
        <v>0</v>
      </c>
      <c r="AK28" s="89">
        <v>0</v>
      </c>
      <c r="AL28" s="89">
        <v>0</v>
      </c>
      <c r="AM28" s="89">
        <v>0</v>
      </c>
      <c r="AN28" s="89">
        <v>0</v>
      </c>
      <c r="AO28" s="89">
        <v>0</v>
      </c>
      <c r="AP28" s="89">
        <v>0</v>
      </c>
      <c r="AQ28" s="89">
        <v>0</v>
      </c>
      <c r="AR28" s="24">
        <v>0</v>
      </c>
      <c r="AS28" s="89">
        <v>0</v>
      </c>
      <c r="AT28" s="15">
        <v>0</v>
      </c>
      <c r="AU28" s="15">
        <v>0</v>
      </c>
      <c r="AV28" s="4">
        <f>T28+S28+R28+Q28+P28+O28+N28+M28+L28+K28+J28+I28+H28+G28+F28+E28+D28</f>
        <v>22</v>
      </c>
      <c r="AW28" s="4">
        <f>AU28+AT28+AS28+AR28+AQ28+AP28+AO28+AN28+AM28+AL28+AK28+AJ28+AI28+AH28+AG28+AF28+AE28+AD28+AC28+AB28+AA28+Z28+Y28+X28+W28</f>
        <v>0</v>
      </c>
      <c r="AX28" s="9">
        <f>AW28+AV28</f>
        <v>22</v>
      </c>
    </row>
    <row r="29" spans="1:50" ht="16.5" customHeight="1" thickBot="1" x14ac:dyDescent="0.3">
      <c r="A29" s="164"/>
      <c r="B29" s="166"/>
      <c r="C29" s="3" t="s">
        <v>9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4</v>
      </c>
      <c r="P29" s="89">
        <v>0</v>
      </c>
      <c r="Q29" s="89">
        <v>4</v>
      </c>
      <c r="R29" s="24">
        <v>0</v>
      </c>
      <c r="S29" s="89">
        <v>4</v>
      </c>
      <c r="T29" s="89">
        <v>4</v>
      </c>
      <c r="U29" s="2">
        <v>0</v>
      </c>
      <c r="V29" s="2">
        <v>0</v>
      </c>
      <c r="W29" s="89">
        <v>0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  <c r="AC29" s="89">
        <v>0</v>
      </c>
      <c r="AD29" s="89">
        <v>0</v>
      </c>
      <c r="AE29" s="89">
        <v>0</v>
      </c>
      <c r="AF29" s="89">
        <v>0</v>
      </c>
      <c r="AG29" s="89">
        <v>0</v>
      </c>
      <c r="AH29" s="89">
        <v>0</v>
      </c>
      <c r="AI29" s="89">
        <v>0</v>
      </c>
      <c r="AJ29" s="89">
        <v>0</v>
      </c>
      <c r="AK29" s="89">
        <v>0</v>
      </c>
      <c r="AL29" s="89">
        <v>0</v>
      </c>
      <c r="AM29" s="89">
        <v>0</v>
      </c>
      <c r="AN29" s="89">
        <v>0</v>
      </c>
      <c r="AO29" s="89">
        <v>0</v>
      </c>
      <c r="AP29" s="89">
        <v>0</v>
      </c>
      <c r="AQ29" s="89">
        <v>0</v>
      </c>
      <c r="AR29" s="24">
        <v>0</v>
      </c>
      <c r="AS29" s="89">
        <v>0</v>
      </c>
      <c r="AT29" s="15">
        <v>0</v>
      </c>
      <c r="AU29" s="15">
        <v>0</v>
      </c>
      <c r="AV29" s="4">
        <f t="shared" ref="AV29:AV33" si="3">T29+S29+R29+Q29+P29+O29+N29+M29+L29+K29+J29+I29+H29+G29+F29+E29+D29</f>
        <v>16</v>
      </c>
      <c r="AW29" s="4">
        <f t="shared" ref="AW29:AW33" si="4">AU29+AT29+AS29+AR29+AQ29+AP29+AO29+AN29+AM29+AL29+AK29+AJ29+AI29+AH29+AG29+AF29+AE29+AD29+AC29+AB29+AA29+Z29+Y29+X29+W29</f>
        <v>0</v>
      </c>
      <c r="AX29" s="9">
        <f t="shared" ref="AX29:AX33" si="5">AW29+AV29</f>
        <v>16</v>
      </c>
    </row>
    <row r="30" spans="1:50" ht="16.5" thickBot="1" x14ac:dyDescent="0.3">
      <c r="A30" s="165"/>
      <c r="B30" s="156"/>
      <c r="C30" s="85" t="s">
        <v>74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2</v>
      </c>
      <c r="P30" s="89">
        <v>2</v>
      </c>
      <c r="Q30" s="89">
        <v>2</v>
      </c>
      <c r="R30" s="24">
        <v>0</v>
      </c>
      <c r="S30" s="89">
        <v>2</v>
      </c>
      <c r="T30" s="89">
        <v>2</v>
      </c>
      <c r="U30" s="2">
        <v>0</v>
      </c>
      <c r="V30" s="2">
        <v>0</v>
      </c>
      <c r="W30" s="89">
        <v>0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  <c r="AC30" s="89">
        <v>0</v>
      </c>
      <c r="AD30" s="89">
        <v>0</v>
      </c>
      <c r="AE30" s="89">
        <v>0</v>
      </c>
      <c r="AF30" s="89">
        <v>0</v>
      </c>
      <c r="AG30" s="89">
        <v>0</v>
      </c>
      <c r="AH30" s="89">
        <v>0</v>
      </c>
      <c r="AI30" s="89">
        <v>0</v>
      </c>
      <c r="AJ30" s="89">
        <v>0</v>
      </c>
      <c r="AK30" s="89">
        <v>0</v>
      </c>
      <c r="AL30" s="89">
        <v>0</v>
      </c>
      <c r="AM30" s="89">
        <v>0</v>
      </c>
      <c r="AN30" s="89">
        <v>0</v>
      </c>
      <c r="AO30" s="89">
        <v>0</v>
      </c>
      <c r="AP30" s="89">
        <v>0</v>
      </c>
      <c r="AQ30" s="89">
        <v>0</v>
      </c>
      <c r="AR30" s="24">
        <v>0</v>
      </c>
      <c r="AS30" s="89">
        <v>0</v>
      </c>
      <c r="AT30" s="15">
        <v>0</v>
      </c>
      <c r="AU30" s="15">
        <v>0</v>
      </c>
      <c r="AV30" s="4">
        <f t="shared" si="3"/>
        <v>10</v>
      </c>
      <c r="AW30" s="4">
        <f t="shared" si="4"/>
        <v>0</v>
      </c>
      <c r="AX30" s="9">
        <f t="shared" si="5"/>
        <v>10</v>
      </c>
    </row>
    <row r="31" spans="1:50" s="58" customFormat="1" ht="16.5" thickBot="1" x14ac:dyDescent="0.3">
      <c r="A31" s="163" t="s">
        <v>37</v>
      </c>
      <c r="B31" s="146" t="s">
        <v>38</v>
      </c>
      <c r="C31" s="6" t="s">
        <v>8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0</v>
      </c>
      <c r="P31" s="89">
        <v>0</v>
      </c>
      <c r="Q31" s="89">
        <v>0</v>
      </c>
      <c r="R31" s="24">
        <v>0</v>
      </c>
      <c r="S31" s="89">
        <v>0</v>
      </c>
      <c r="T31" s="89">
        <v>0</v>
      </c>
      <c r="U31" s="2">
        <v>0</v>
      </c>
      <c r="V31" s="2">
        <v>0</v>
      </c>
      <c r="W31" s="89">
        <v>0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  <c r="AC31" s="89">
        <v>0</v>
      </c>
      <c r="AD31" s="89">
        <v>0</v>
      </c>
      <c r="AE31" s="89">
        <v>0</v>
      </c>
      <c r="AF31" s="89">
        <v>0</v>
      </c>
      <c r="AG31" s="89">
        <v>0</v>
      </c>
      <c r="AH31" s="89">
        <v>0</v>
      </c>
      <c r="AI31" s="89">
        <v>0</v>
      </c>
      <c r="AJ31" s="89">
        <v>4</v>
      </c>
      <c r="AK31" s="89">
        <v>0</v>
      </c>
      <c r="AL31" s="89">
        <v>0</v>
      </c>
      <c r="AM31" s="89">
        <v>4</v>
      </c>
      <c r="AN31" s="89">
        <v>4</v>
      </c>
      <c r="AO31" s="89">
        <v>4</v>
      </c>
      <c r="AP31" s="89">
        <v>4</v>
      </c>
      <c r="AQ31" s="89">
        <v>2</v>
      </c>
      <c r="AR31" s="24">
        <v>0</v>
      </c>
      <c r="AS31" s="89">
        <v>4</v>
      </c>
      <c r="AT31" s="15">
        <v>0</v>
      </c>
      <c r="AU31" s="15">
        <v>0</v>
      </c>
      <c r="AV31" s="4">
        <f t="shared" si="3"/>
        <v>0</v>
      </c>
      <c r="AW31" s="4">
        <f t="shared" si="4"/>
        <v>26</v>
      </c>
      <c r="AX31" s="9">
        <f t="shared" si="5"/>
        <v>26</v>
      </c>
    </row>
    <row r="32" spans="1:50" s="58" customFormat="1" ht="16.5" thickBot="1" x14ac:dyDescent="0.3">
      <c r="A32" s="164"/>
      <c r="B32" s="166"/>
      <c r="C32" s="3" t="s">
        <v>9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v>0</v>
      </c>
      <c r="O32" s="89">
        <v>0</v>
      </c>
      <c r="P32" s="89">
        <v>0</v>
      </c>
      <c r="Q32" s="89">
        <v>0</v>
      </c>
      <c r="R32" s="24">
        <v>0</v>
      </c>
      <c r="S32" s="89">
        <v>0</v>
      </c>
      <c r="T32" s="89">
        <v>0</v>
      </c>
      <c r="U32" s="2">
        <v>0</v>
      </c>
      <c r="V32" s="2">
        <v>0</v>
      </c>
      <c r="W32" s="89">
        <v>0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  <c r="AC32" s="89">
        <v>0</v>
      </c>
      <c r="AD32" s="89">
        <v>0</v>
      </c>
      <c r="AE32" s="89">
        <v>0</v>
      </c>
      <c r="AF32" s="89">
        <v>0</v>
      </c>
      <c r="AG32" s="89">
        <v>0</v>
      </c>
      <c r="AH32" s="89">
        <v>0</v>
      </c>
      <c r="AI32" s="89">
        <v>0</v>
      </c>
      <c r="AJ32" s="89">
        <v>4</v>
      </c>
      <c r="AK32" s="89">
        <v>0</v>
      </c>
      <c r="AL32" s="89">
        <v>0</v>
      </c>
      <c r="AM32" s="89">
        <v>0</v>
      </c>
      <c r="AN32" s="89">
        <v>4</v>
      </c>
      <c r="AO32" s="89">
        <v>4</v>
      </c>
      <c r="AP32" s="89">
        <v>0</v>
      </c>
      <c r="AQ32" s="89">
        <v>4</v>
      </c>
      <c r="AR32" s="24">
        <v>0</v>
      </c>
      <c r="AS32" s="89">
        <v>4</v>
      </c>
      <c r="AT32" s="15">
        <v>0</v>
      </c>
      <c r="AU32" s="15">
        <v>0</v>
      </c>
      <c r="AV32" s="4">
        <f t="shared" si="3"/>
        <v>0</v>
      </c>
      <c r="AW32" s="4">
        <f t="shared" si="4"/>
        <v>20</v>
      </c>
      <c r="AX32" s="9">
        <f t="shared" si="5"/>
        <v>20</v>
      </c>
    </row>
    <row r="33" spans="1:50" ht="16.5" thickBot="1" x14ac:dyDescent="0.3">
      <c r="A33" s="165"/>
      <c r="B33" s="156"/>
      <c r="C33" s="85" t="s">
        <v>74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89">
        <v>0</v>
      </c>
      <c r="P33" s="89">
        <v>0</v>
      </c>
      <c r="Q33" s="89">
        <v>0</v>
      </c>
      <c r="R33" s="24">
        <v>0</v>
      </c>
      <c r="S33" s="89">
        <v>0</v>
      </c>
      <c r="T33" s="89">
        <v>0</v>
      </c>
      <c r="U33" s="2">
        <v>0</v>
      </c>
      <c r="V33" s="2">
        <v>0</v>
      </c>
      <c r="W33" s="89">
        <v>0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  <c r="AC33" s="89">
        <v>0</v>
      </c>
      <c r="AD33" s="89">
        <v>0</v>
      </c>
      <c r="AE33" s="89">
        <v>0</v>
      </c>
      <c r="AF33" s="89">
        <v>0</v>
      </c>
      <c r="AG33" s="89">
        <v>0</v>
      </c>
      <c r="AH33" s="89">
        <v>0</v>
      </c>
      <c r="AI33" s="89">
        <v>0</v>
      </c>
      <c r="AJ33" s="89">
        <v>2</v>
      </c>
      <c r="AK33" s="89">
        <v>0</v>
      </c>
      <c r="AL33" s="89">
        <v>0</v>
      </c>
      <c r="AM33" s="89">
        <v>1</v>
      </c>
      <c r="AN33" s="89">
        <v>2</v>
      </c>
      <c r="AO33" s="89">
        <v>2</v>
      </c>
      <c r="AP33" s="89">
        <v>2</v>
      </c>
      <c r="AQ33" s="89">
        <v>2</v>
      </c>
      <c r="AR33" s="24">
        <v>0</v>
      </c>
      <c r="AS33" s="89">
        <v>2</v>
      </c>
      <c r="AT33" s="15">
        <v>0</v>
      </c>
      <c r="AU33" s="15">
        <v>0</v>
      </c>
      <c r="AV33" s="4">
        <f t="shared" si="3"/>
        <v>0</v>
      </c>
      <c r="AW33" s="4">
        <f t="shared" si="4"/>
        <v>13</v>
      </c>
      <c r="AX33" s="9">
        <f t="shared" si="5"/>
        <v>13</v>
      </c>
    </row>
    <row r="34" spans="1:50" ht="15.75" thickBot="1" x14ac:dyDescent="0.3">
      <c r="A34" s="206" t="s">
        <v>39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10"/>
    </row>
    <row r="35" spans="1:50" ht="16.5" customHeight="1" thickBot="1" x14ac:dyDescent="0.3">
      <c r="A35" s="163" t="s">
        <v>40</v>
      </c>
      <c r="B35" s="146" t="s">
        <v>41</v>
      </c>
      <c r="C35" s="6" t="s">
        <v>8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  <c r="L35" s="89">
        <v>4</v>
      </c>
      <c r="M35" s="89">
        <v>4</v>
      </c>
      <c r="N35" s="89">
        <v>4</v>
      </c>
      <c r="O35" s="89">
        <v>0</v>
      </c>
      <c r="P35" s="89">
        <v>0</v>
      </c>
      <c r="Q35" s="89">
        <v>0</v>
      </c>
      <c r="R35" s="24">
        <v>0</v>
      </c>
      <c r="S35" s="89">
        <v>0</v>
      </c>
      <c r="T35" s="89">
        <v>0</v>
      </c>
      <c r="U35" s="2">
        <v>0</v>
      </c>
      <c r="V35" s="2">
        <v>0</v>
      </c>
      <c r="W35" s="89">
        <v>0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  <c r="AC35" s="89">
        <v>4</v>
      </c>
      <c r="AD35" s="89">
        <v>4</v>
      </c>
      <c r="AE35" s="89">
        <v>0</v>
      </c>
      <c r="AF35" s="89">
        <v>0</v>
      </c>
      <c r="AG35" s="89">
        <v>0</v>
      </c>
      <c r="AH35" s="89">
        <v>0</v>
      </c>
      <c r="AI35" s="89">
        <v>0</v>
      </c>
      <c r="AJ35" s="89">
        <v>0</v>
      </c>
      <c r="AK35" s="89">
        <v>0</v>
      </c>
      <c r="AL35" s="89">
        <v>0</v>
      </c>
      <c r="AM35" s="89">
        <v>4</v>
      </c>
      <c r="AN35" s="89">
        <v>0</v>
      </c>
      <c r="AO35" s="89">
        <v>0</v>
      </c>
      <c r="AP35" s="89">
        <v>0</v>
      </c>
      <c r="AQ35" s="89">
        <v>0</v>
      </c>
      <c r="AR35" s="24">
        <v>0</v>
      </c>
      <c r="AS35" s="89">
        <v>0</v>
      </c>
      <c r="AT35" s="15">
        <v>0</v>
      </c>
      <c r="AU35" s="15">
        <v>0</v>
      </c>
      <c r="AV35" s="4">
        <f>T35+S35+R35+Q35+P35+O35+N35+M35+L35+K35+J35+I35+H35+G35+F35+E35+D35</f>
        <v>12</v>
      </c>
      <c r="AW35" s="4">
        <f>AU35+AT35+AS35+AR35+AQ35+AP35+AO35+AN35+AM35+AL35+AK35+AJ35+AI35+AH35+AG35+AF35+AE35+AD35+AC35+AB35+AA35+Z35+Y35+X35+W35</f>
        <v>12</v>
      </c>
      <c r="AX35" s="9">
        <f>AW35+AV35</f>
        <v>24</v>
      </c>
    </row>
    <row r="36" spans="1:50" ht="16.5" thickBot="1" x14ac:dyDescent="0.3">
      <c r="A36" s="226"/>
      <c r="B36" s="155"/>
      <c r="C36" s="3" t="s">
        <v>9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2</v>
      </c>
      <c r="M36" s="89">
        <v>4</v>
      </c>
      <c r="N36" s="89">
        <v>4</v>
      </c>
      <c r="O36" s="89">
        <v>0</v>
      </c>
      <c r="P36" s="89">
        <v>0</v>
      </c>
      <c r="Q36" s="89">
        <v>0</v>
      </c>
      <c r="R36" s="24">
        <v>0</v>
      </c>
      <c r="S36" s="89">
        <v>0</v>
      </c>
      <c r="T36" s="89">
        <v>0</v>
      </c>
      <c r="U36" s="2">
        <v>0</v>
      </c>
      <c r="V36" s="2">
        <v>0</v>
      </c>
      <c r="W36" s="89">
        <v>0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  <c r="AC36" s="89">
        <v>0</v>
      </c>
      <c r="AD36" s="89">
        <v>0</v>
      </c>
      <c r="AE36" s="89">
        <v>0</v>
      </c>
      <c r="AF36" s="89">
        <v>0</v>
      </c>
      <c r="AG36" s="89">
        <v>0</v>
      </c>
      <c r="AH36" s="89">
        <v>0</v>
      </c>
      <c r="AI36" s="89">
        <v>0</v>
      </c>
      <c r="AJ36" s="89">
        <v>0</v>
      </c>
      <c r="AK36" s="89">
        <v>2</v>
      </c>
      <c r="AL36" s="89">
        <v>4</v>
      </c>
      <c r="AM36" s="89">
        <v>4</v>
      </c>
      <c r="AN36" s="89">
        <v>0</v>
      </c>
      <c r="AO36" s="89">
        <v>0</v>
      </c>
      <c r="AP36" s="89">
        <v>0</v>
      </c>
      <c r="AQ36" s="89">
        <v>0</v>
      </c>
      <c r="AR36" s="24">
        <v>0</v>
      </c>
      <c r="AS36" s="89">
        <v>0</v>
      </c>
      <c r="AT36" s="15">
        <v>0</v>
      </c>
      <c r="AU36" s="15">
        <v>0</v>
      </c>
      <c r="AV36" s="4">
        <f t="shared" ref="AV36:AV52" si="6">T36+S36+R36+Q36+P36+O36+N36+M36+L36+K36+J36+I36+H36+G36+F36+E36+D36</f>
        <v>10</v>
      </c>
      <c r="AW36" s="4">
        <f t="shared" ref="AW36:AW52" si="7">AU36+AT36+AS36+AR36+AQ36+AP36+AO36+AN36+AM36+AL36+AK36+AJ36+AI36+AH36+AG36+AF36+AE36+AD36+AC36+AB36+AA36+Z36+Y36+X36+W36</f>
        <v>10</v>
      </c>
      <c r="AX36" s="9">
        <f t="shared" ref="AX36:AX52" si="8">AW36+AV36</f>
        <v>20</v>
      </c>
    </row>
    <row r="37" spans="1:50" ht="16.5" thickBot="1" x14ac:dyDescent="0.3">
      <c r="A37" s="165"/>
      <c r="B37" s="156"/>
      <c r="C37" s="85" t="s">
        <v>74</v>
      </c>
      <c r="D37" s="89">
        <v>0</v>
      </c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4</v>
      </c>
      <c r="N37" s="89">
        <v>4</v>
      </c>
      <c r="O37" s="89">
        <v>0</v>
      </c>
      <c r="P37" s="89">
        <v>0</v>
      </c>
      <c r="Q37" s="89">
        <v>0</v>
      </c>
      <c r="R37" s="24">
        <v>0</v>
      </c>
      <c r="S37" s="89">
        <v>0</v>
      </c>
      <c r="T37" s="89">
        <v>0</v>
      </c>
      <c r="U37" s="2">
        <v>0</v>
      </c>
      <c r="V37" s="2">
        <v>0</v>
      </c>
      <c r="W37" s="89">
        <v>0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  <c r="AC37" s="89">
        <v>0</v>
      </c>
      <c r="AD37" s="89">
        <v>0</v>
      </c>
      <c r="AE37" s="89">
        <v>0</v>
      </c>
      <c r="AF37" s="89">
        <v>0</v>
      </c>
      <c r="AG37" s="89">
        <v>0</v>
      </c>
      <c r="AH37" s="89">
        <v>0</v>
      </c>
      <c r="AI37" s="89">
        <v>0</v>
      </c>
      <c r="AJ37" s="89">
        <v>0</v>
      </c>
      <c r="AK37" s="89">
        <v>0</v>
      </c>
      <c r="AL37" s="89">
        <v>4</v>
      </c>
      <c r="AM37" s="89">
        <v>4</v>
      </c>
      <c r="AN37" s="89">
        <v>0</v>
      </c>
      <c r="AO37" s="89">
        <v>0</v>
      </c>
      <c r="AP37" s="89">
        <v>0</v>
      </c>
      <c r="AQ37" s="89">
        <v>0</v>
      </c>
      <c r="AR37" s="24">
        <v>0</v>
      </c>
      <c r="AS37" s="89">
        <v>0</v>
      </c>
      <c r="AT37" s="15">
        <v>0</v>
      </c>
      <c r="AU37" s="15">
        <v>0</v>
      </c>
      <c r="AV37" s="4">
        <f t="shared" si="6"/>
        <v>8</v>
      </c>
      <c r="AW37" s="4">
        <f t="shared" si="7"/>
        <v>8</v>
      </c>
      <c r="AX37" s="9">
        <f t="shared" si="8"/>
        <v>16</v>
      </c>
    </row>
    <row r="38" spans="1:50" ht="16.5" thickBot="1" x14ac:dyDescent="0.3">
      <c r="A38" s="159" t="s">
        <v>42</v>
      </c>
      <c r="B38" s="157" t="s">
        <v>43</v>
      </c>
      <c r="C38" s="56" t="s">
        <v>8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4</v>
      </c>
      <c r="J38" s="79">
        <v>4</v>
      </c>
      <c r="K38" s="79">
        <v>4</v>
      </c>
      <c r="L38" s="79">
        <v>4</v>
      </c>
      <c r="M38" s="79">
        <v>4</v>
      </c>
      <c r="N38" s="79">
        <v>4</v>
      </c>
      <c r="O38" s="79">
        <v>4</v>
      </c>
      <c r="P38" s="79">
        <v>4</v>
      </c>
      <c r="Q38" s="79">
        <v>4</v>
      </c>
      <c r="R38" s="25">
        <v>0</v>
      </c>
      <c r="S38" s="79">
        <v>4</v>
      </c>
      <c r="T38" s="79">
        <v>4</v>
      </c>
      <c r="U38" s="57">
        <v>0</v>
      </c>
      <c r="V38" s="57">
        <v>0</v>
      </c>
      <c r="W38" s="79">
        <v>0</v>
      </c>
      <c r="X38" s="79">
        <v>0</v>
      </c>
      <c r="Y38" s="79">
        <v>0</v>
      </c>
      <c r="Z38" s="79">
        <v>0</v>
      </c>
      <c r="AA38" s="79">
        <v>0</v>
      </c>
      <c r="AB38" s="79">
        <v>4</v>
      </c>
      <c r="AC38" s="79">
        <v>4</v>
      </c>
      <c r="AD38" s="79">
        <v>4</v>
      </c>
      <c r="AE38" s="79">
        <v>4</v>
      </c>
      <c r="AF38" s="79">
        <v>4</v>
      </c>
      <c r="AG38" s="79">
        <v>4</v>
      </c>
      <c r="AH38" s="79">
        <v>4</v>
      </c>
      <c r="AI38" s="79">
        <v>4</v>
      </c>
      <c r="AJ38" s="79">
        <v>6</v>
      </c>
      <c r="AK38" s="79">
        <v>4</v>
      </c>
      <c r="AL38" s="79">
        <v>4</v>
      </c>
      <c r="AM38" s="79">
        <v>4</v>
      </c>
      <c r="AN38" s="79">
        <v>2</v>
      </c>
      <c r="AO38" s="79">
        <v>0</v>
      </c>
      <c r="AP38" s="79">
        <v>4</v>
      </c>
      <c r="AQ38" s="79">
        <v>4</v>
      </c>
      <c r="AR38" s="25">
        <v>0</v>
      </c>
      <c r="AS38" s="79">
        <v>4</v>
      </c>
      <c r="AT38" s="17">
        <v>0</v>
      </c>
      <c r="AU38" s="17">
        <v>0</v>
      </c>
      <c r="AV38" s="4">
        <f t="shared" si="6"/>
        <v>44</v>
      </c>
      <c r="AW38" s="4">
        <f t="shared" si="7"/>
        <v>64</v>
      </c>
      <c r="AX38" s="9">
        <f t="shared" si="8"/>
        <v>108</v>
      </c>
    </row>
    <row r="39" spans="1:50" ht="16.5" customHeight="1" thickBot="1" x14ac:dyDescent="0.3">
      <c r="A39" s="160"/>
      <c r="B39" s="158"/>
      <c r="C39" s="59" t="s">
        <v>9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6</v>
      </c>
      <c r="O39" s="79">
        <v>6</v>
      </c>
      <c r="P39" s="79">
        <v>6</v>
      </c>
      <c r="Q39" s="79">
        <v>4</v>
      </c>
      <c r="R39" s="25">
        <v>0</v>
      </c>
      <c r="S39" s="79">
        <v>4</v>
      </c>
      <c r="T39" s="79">
        <v>4</v>
      </c>
      <c r="U39" s="57">
        <v>0</v>
      </c>
      <c r="V39" s="57">
        <v>0</v>
      </c>
      <c r="W39" s="79">
        <v>0</v>
      </c>
      <c r="X39" s="79">
        <v>0</v>
      </c>
      <c r="Y39" s="79">
        <v>0</v>
      </c>
      <c r="Z39" s="79">
        <v>0</v>
      </c>
      <c r="AA39" s="79">
        <v>0</v>
      </c>
      <c r="AB39" s="79">
        <v>0</v>
      </c>
      <c r="AC39" s="79">
        <v>1</v>
      </c>
      <c r="AD39" s="79">
        <v>4</v>
      </c>
      <c r="AE39" s="79">
        <v>4</v>
      </c>
      <c r="AF39" s="79">
        <v>4</v>
      </c>
      <c r="AG39" s="79">
        <v>4</v>
      </c>
      <c r="AH39" s="79">
        <v>4</v>
      </c>
      <c r="AI39" s="79">
        <v>4</v>
      </c>
      <c r="AJ39" s="79">
        <v>0</v>
      </c>
      <c r="AK39" s="79">
        <v>4</v>
      </c>
      <c r="AL39" s="79">
        <v>4</v>
      </c>
      <c r="AM39" s="79">
        <v>4</v>
      </c>
      <c r="AN39" s="79">
        <v>0</v>
      </c>
      <c r="AO39" s="79">
        <v>0</v>
      </c>
      <c r="AP39" s="79">
        <v>8</v>
      </c>
      <c r="AQ39" s="79">
        <v>0</v>
      </c>
      <c r="AR39" s="25">
        <v>0</v>
      </c>
      <c r="AS39" s="79">
        <v>0</v>
      </c>
      <c r="AT39" s="17">
        <v>0</v>
      </c>
      <c r="AU39" s="17">
        <v>0</v>
      </c>
      <c r="AV39" s="4">
        <f t="shared" si="6"/>
        <v>30</v>
      </c>
      <c r="AW39" s="4">
        <f t="shared" si="7"/>
        <v>45</v>
      </c>
      <c r="AX39" s="9">
        <f t="shared" si="8"/>
        <v>75</v>
      </c>
    </row>
    <row r="40" spans="1:50" ht="16.5" thickBot="1" x14ac:dyDescent="0.3">
      <c r="A40" s="151"/>
      <c r="B40" s="156"/>
      <c r="C40" s="85" t="s">
        <v>74</v>
      </c>
      <c r="D40" s="79">
        <v>0</v>
      </c>
      <c r="E40" s="79">
        <v>0</v>
      </c>
      <c r="F40" s="79">
        <v>0</v>
      </c>
      <c r="G40" s="79">
        <v>0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2</v>
      </c>
      <c r="N40" s="79">
        <v>4</v>
      </c>
      <c r="O40" s="79">
        <v>4</v>
      </c>
      <c r="P40" s="79">
        <v>4</v>
      </c>
      <c r="Q40" s="79">
        <v>4</v>
      </c>
      <c r="R40" s="25">
        <v>0</v>
      </c>
      <c r="S40" s="79">
        <v>4</v>
      </c>
      <c r="T40" s="79">
        <v>4</v>
      </c>
      <c r="U40" s="57">
        <v>0</v>
      </c>
      <c r="V40" s="57">
        <v>0</v>
      </c>
      <c r="W40" s="79">
        <v>0</v>
      </c>
      <c r="X40" s="79">
        <v>0</v>
      </c>
      <c r="Y40" s="79">
        <v>0</v>
      </c>
      <c r="Z40" s="79">
        <v>0</v>
      </c>
      <c r="AA40" s="79">
        <v>0</v>
      </c>
      <c r="AB40" s="79">
        <v>0</v>
      </c>
      <c r="AC40" s="79">
        <v>0</v>
      </c>
      <c r="AD40" s="79">
        <v>0</v>
      </c>
      <c r="AE40" s="79">
        <v>0</v>
      </c>
      <c r="AF40" s="79">
        <v>0</v>
      </c>
      <c r="AG40" s="79">
        <v>0</v>
      </c>
      <c r="AH40" s="79">
        <v>0</v>
      </c>
      <c r="AI40" s="79">
        <v>0</v>
      </c>
      <c r="AJ40" s="79">
        <v>4</v>
      </c>
      <c r="AK40" s="79">
        <v>0</v>
      </c>
      <c r="AL40" s="79">
        <v>0</v>
      </c>
      <c r="AM40" s="79">
        <v>0</v>
      </c>
      <c r="AN40" s="79">
        <v>0</v>
      </c>
      <c r="AO40" s="79">
        <v>4</v>
      </c>
      <c r="AP40" s="79">
        <v>4</v>
      </c>
      <c r="AQ40" s="79">
        <v>0</v>
      </c>
      <c r="AR40" s="25">
        <v>0</v>
      </c>
      <c r="AS40" s="79">
        <v>4</v>
      </c>
      <c r="AT40" s="17">
        <v>0</v>
      </c>
      <c r="AU40" s="17">
        <v>0</v>
      </c>
      <c r="AV40" s="4">
        <f t="shared" si="6"/>
        <v>26</v>
      </c>
      <c r="AW40" s="4">
        <f t="shared" si="7"/>
        <v>16</v>
      </c>
      <c r="AX40" s="9">
        <f t="shared" si="8"/>
        <v>42</v>
      </c>
    </row>
    <row r="41" spans="1:50" ht="16.5" thickBot="1" x14ac:dyDescent="0.3">
      <c r="A41" s="149" t="s">
        <v>44</v>
      </c>
      <c r="B41" s="161" t="s">
        <v>45</v>
      </c>
      <c r="C41" s="6" t="s">
        <v>8</v>
      </c>
      <c r="D41" s="89">
        <v>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89">
        <v>0</v>
      </c>
      <c r="R41" s="24">
        <v>0</v>
      </c>
      <c r="S41" s="89">
        <v>0</v>
      </c>
      <c r="T41" s="89">
        <v>0</v>
      </c>
      <c r="U41" s="2">
        <v>0</v>
      </c>
      <c r="V41" s="2">
        <v>0</v>
      </c>
      <c r="W41" s="89">
        <v>0</v>
      </c>
      <c r="X41" s="89">
        <v>0</v>
      </c>
      <c r="Y41" s="89">
        <v>4</v>
      </c>
      <c r="Z41" s="89">
        <v>4</v>
      </c>
      <c r="AA41" s="89">
        <v>4</v>
      </c>
      <c r="AB41" s="89">
        <v>4</v>
      </c>
      <c r="AC41" s="89">
        <v>4</v>
      </c>
      <c r="AD41" s="89">
        <v>0</v>
      </c>
      <c r="AE41" s="89">
        <v>0</v>
      </c>
      <c r="AF41" s="89">
        <v>0</v>
      </c>
      <c r="AG41" s="89">
        <v>0</v>
      </c>
      <c r="AH41" s="89">
        <v>0</v>
      </c>
      <c r="AI41" s="89">
        <v>2</v>
      </c>
      <c r="AJ41" s="89">
        <v>0</v>
      </c>
      <c r="AK41" s="89">
        <v>0</v>
      </c>
      <c r="AL41" s="89">
        <v>0</v>
      </c>
      <c r="AM41" s="89">
        <v>0</v>
      </c>
      <c r="AN41" s="89">
        <v>0</v>
      </c>
      <c r="AO41" s="89">
        <v>0</v>
      </c>
      <c r="AP41" s="89">
        <v>0</v>
      </c>
      <c r="AQ41" s="89">
        <v>0</v>
      </c>
      <c r="AR41" s="24">
        <v>0</v>
      </c>
      <c r="AS41" s="89">
        <v>0</v>
      </c>
      <c r="AT41" s="15">
        <v>0</v>
      </c>
      <c r="AU41" s="15">
        <v>0</v>
      </c>
      <c r="AV41" s="4">
        <f t="shared" si="6"/>
        <v>0</v>
      </c>
      <c r="AW41" s="4">
        <f t="shared" si="7"/>
        <v>22</v>
      </c>
      <c r="AX41" s="9">
        <f t="shared" si="8"/>
        <v>22</v>
      </c>
    </row>
    <row r="42" spans="1:50" ht="16.5" thickBot="1" x14ac:dyDescent="0.3">
      <c r="A42" s="162"/>
      <c r="B42" s="155"/>
      <c r="C42" s="3" t="s">
        <v>9</v>
      </c>
      <c r="D42" s="89">
        <v>0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  <c r="N42" s="89">
        <v>0</v>
      </c>
      <c r="O42" s="89">
        <v>0</v>
      </c>
      <c r="P42" s="89">
        <v>0</v>
      </c>
      <c r="Q42" s="89">
        <v>0</v>
      </c>
      <c r="R42" s="24">
        <v>0</v>
      </c>
      <c r="S42" s="89">
        <v>0</v>
      </c>
      <c r="T42" s="89">
        <v>0</v>
      </c>
      <c r="U42" s="2">
        <v>0</v>
      </c>
      <c r="V42" s="2">
        <v>0</v>
      </c>
      <c r="W42" s="89">
        <v>0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  <c r="AC42" s="89">
        <v>0</v>
      </c>
      <c r="AD42" s="89">
        <v>0</v>
      </c>
      <c r="AE42" s="89">
        <v>0</v>
      </c>
      <c r="AF42" s="89">
        <v>0</v>
      </c>
      <c r="AG42" s="89">
        <v>0</v>
      </c>
      <c r="AH42" s="89">
        <v>8</v>
      </c>
      <c r="AI42" s="89">
        <v>8</v>
      </c>
      <c r="AJ42" s="89">
        <v>0</v>
      </c>
      <c r="AK42" s="89">
        <v>2</v>
      </c>
      <c r="AL42" s="89">
        <v>0</v>
      </c>
      <c r="AM42" s="89">
        <v>0</v>
      </c>
      <c r="AN42" s="89">
        <v>0</v>
      </c>
      <c r="AO42" s="89">
        <v>0</v>
      </c>
      <c r="AP42" s="89">
        <v>0</v>
      </c>
      <c r="AQ42" s="89">
        <v>0</v>
      </c>
      <c r="AR42" s="24">
        <v>0</v>
      </c>
      <c r="AS42" s="89">
        <v>0</v>
      </c>
      <c r="AT42" s="15">
        <v>0</v>
      </c>
      <c r="AU42" s="15">
        <v>0</v>
      </c>
      <c r="AV42" s="4">
        <f t="shared" si="6"/>
        <v>0</v>
      </c>
      <c r="AW42" s="4">
        <f t="shared" si="7"/>
        <v>18</v>
      </c>
      <c r="AX42" s="9">
        <f t="shared" si="8"/>
        <v>18</v>
      </c>
    </row>
    <row r="43" spans="1:50" ht="16.5" thickBot="1" x14ac:dyDescent="0.3">
      <c r="A43" s="151"/>
      <c r="B43" s="156"/>
      <c r="C43" s="85" t="s">
        <v>74</v>
      </c>
      <c r="D43" s="89">
        <v>0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24">
        <v>0</v>
      </c>
      <c r="S43" s="89">
        <v>0</v>
      </c>
      <c r="T43" s="89">
        <v>0</v>
      </c>
      <c r="U43" s="2">
        <v>0</v>
      </c>
      <c r="V43" s="2">
        <v>0</v>
      </c>
      <c r="W43" s="89">
        <v>0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  <c r="AC43" s="89">
        <v>0</v>
      </c>
      <c r="AD43" s="89">
        <v>0</v>
      </c>
      <c r="AE43" s="89">
        <v>0</v>
      </c>
      <c r="AF43" s="89">
        <v>0</v>
      </c>
      <c r="AG43" s="89">
        <v>0</v>
      </c>
      <c r="AH43" s="89">
        <v>0</v>
      </c>
      <c r="AI43" s="89">
        <v>2</v>
      </c>
      <c r="AJ43" s="89">
        <v>0</v>
      </c>
      <c r="AK43" s="89">
        <v>4</v>
      </c>
      <c r="AL43" s="89">
        <v>4</v>
      </c>
      <c r="AM43" s="89">
        <v>4</v>
      </c>
      <c r="AN43" s="89">
        <v>0</v>
      </c>
      <c r="AO43" s="89">
        <v>0</v>
      </c>
      <c r="AP43" s="89">
        <v>0</v>
      </c>
      <c r="AQ43" s="89">
        <v>0</v>
      </c>
      <c r="AR43" s="24">
        <v>0</v>
      </c>
      <c r="AS43" s="89">
        <v>0</v>
      </c>
      <c r="AT43" s="15">
        <v>0</v>
      </c>
      <c r="AU43" s="15">
        <v>0</v>
      </c>
      <c r="AV43" s="4">
        <f t="shared" si="6"/>
        <v>0</v>
      </c>
      <c r="AW43" s="4">
        <f t="shared" si="7"/>
        <v>14</v>
      </c>
      <c r="AX43" s="9">
        <f t="shared" si="8"/>
        <v>14</v>
      </c>
    </row>
    <row r="44" spans="1:50" ht="16.5" thickBot="1" x14ac:dyDescent="0.3">
      <c r="A44" s="149" t="s">
        <v>46</v>
      </c>
      <c r="B44" s="146" t="s">
        <v>47</v>
      </c>
      <c r="C44" s="6" t="s">
        <v>8</v>
      </c>
      <c r="D44" s="89">
        <v>0</v>
      </c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>
        <v>0</v>
      </c>
      <c r="N44" s="89">
        <v>0</v>
      </c>
      <c r="O44" s="89">
        <v>0</v>
      </c>
      <c r="P44" s="89">
        <v>0</v>
      </c>
      <c r="Q44" s="89">
        <v>0</v>
      </c>
      <c r="R44" s="24">
        <v>0</v>
      </c>
      <c r="S44" s="89">
        <v>0</v>
      </c>
      <c r="T44" s="89">
        <v>0</v>
      </c>
      <c r="U44" s="2">
        <v>0</v>
      </c>
      <c r="V44" s="2">
        <v>0</v>
      </c>
      <c r="W44" s="89">
        <v>0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  <c r="AC44" s="89">
        <v>0</v>
      </c>
      <c r="AD44" s="89">
        <v>4</v>
      </c>
      <c r="AE44" s="89">
        <v>4</v>
      </c>
      <c r="AF44" s="89">
        <v>4</v>
      </c>
      <c r="AG44" s="89">
        <v>4</v>
      </c>
      <c r="AH44" s="89">
        <v>4</v>
      </c>
      <c r="AI44" s="89">
        <v>4</v>
      </c>
      <c r="AJ44" s="89">
        <v>0</v>
      </c>
      <c r="AK44" s="89">
        <v>0</v>
      </c>
      <c r="AL44" s="89">
        <v>0</v>
      </c>
      <c r="AM44" s="89">
        <v>0</v>
      </c>
      <c r="AN44" s="89">
        <v>0</v>
      </c>
      <c r="AO44" s="89">
        <v>0</v>
      </c>
      <c r="AP44" s="89">
        <v>0</v>
      </c>
      <c r="AQ44" s="89">
        <v>0</v>
      </c>
      <c r="AR44" s="24">
        <v>0</v>
      </c>
      <c r="AS44" s="89">
        <v>0</v>
      </c>
      <c r="AT44" s="15">
        <v>0</v>
      </c>
      <c r="AU44" s="15">
        <v>0</v>
      </c>
      <c r="AV44" s="4">
        <f t="shared" si="6"/>
        <v>0</v>
      </c>
      <c r="AW44" s="4">
        <f t="shared" si="7"/>
        <v>24</v>
      </c>
      <c r="AX44" s="9">
        <f t="shared" si="8"/>
        <v>24</v>
      </c>
    </row>
    <row r="45" spans="1:50" ht="16.5" thickBot="1" x14ac:dyDescent="0.3">
      <c r="A45" s="150"/>
      <c r="B45" s="147"/>
      <c r="C45" s="3" t="s">
        <v>9</v>
      </c>
      <c r="D45" s="89">
        <v>0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  <c r="N45" s="89">
        <v>0</v>
      </c>
      <c r="O45" s="89">
        <v>0</v>
      </c>
      <c r="P45" s="89">
        <v>0</v>
      </c>
      <c r="Q45" s="89">
        <v>0</v>
      </c>
      <c r="R45" s="24">
        <v>0</v>
      </c>
      <c r="S45" s="89">
        <v>0</v>
      </c>
      <c r="T45" s="89">
        <v>0</v>
      </c>
      <c r="U45" s="2">
        <v>0</v>
      </c>
      <c r="V45" s="2">
        <v>0</v>
      </c>
      <c r="W45" s="89">
        <v>0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  <c r="AC45" s="89">
        <v>0</v>
      </c>
      <c r="AD45" s="89">
        <v>0</v>
      </c>
      <c r="AE45" s="89">
        <v>0</v>
      </c>
      <c r="AF45" s="89">
        <v>0</v>
      </c>
      <c r="AG45" s="89">
        <v>0</v>
      </c>
      <c r="AH45" s="89">
        <v>6</v>
      </c>
      <c r="AI45" s="89">
        <v>0</v>
      </c>
      <c r="AJ45" s="89">
        <v>6</v>
      </c>
      <c r="AK45" s="89">
        <v>0</v>
      </c>
      <c r="AL45" s="89">
        <v>0</v>
      </c>
      <c r="AM45" s="89">
        <v>0</v>
      </c>
      <c r="AN45" s="89">
        <v>0</v>
      </c>
      <c r="AO45" s="89">
        <v>0</v>
      </c>
      <c r="AP45" s="89">
        <v>0</v>
      </c>
      <c r="AQ45" s="89">
        <v>0</v>
      </c>
      <c r="AR45" s="24">
        <v>0</v>
      </c>
      <c r="AS45" s="89">
        <v>6</v>
      </c>
      <c r="AT45" s="15">
        <v>0</v>
      </c>
      <c r="AU45" s="15">
        <v>0</v>
      </c>
      <c r="AV45" s="4">
        <f t="shared" si="6"/>
        <v>0</v>
      </c>
      <c r="AW45" s="4">
        <f t="shared" si="7"/>
        <v>18</v>
      </c>
      <c r="AX45" s="9">
        <f t="shared" si="8"/>
        <v>18</v>
      </c>
    </row>
    <row r="46" spans="1:50" ht="16.5" customHeight="1" thickBot="1" x14ac:dyDescent="0.3">
      <c r="A46" s="151"/>
      <c r="B46" s="148"/>
      <c r="C46" s="85" t="s">
        <v>74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89">
        <v>0</v>
      </c>
      <c r="P46" s="89">
        <v>0</v>
      </c>
      <c r="Q46" s="89">
        <v>0</v>
      </c>
      <c r="R46" s="24">
        <v>0</v>
      </c>
      <c r="S46" s="89">
        <v>0</v>
      </c>
      <c r="T46" s="89">
        <v>0</v>
      </c>
      <c r="U46" s="2">
        <v>0</v>
      </c>
      <c r="V46" s="2">
        <v>0</v>
      </c>
      <c r="W46" s="89">
        <v>0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  <c r="AC46" s="89">
        <v>0</v>
      </c>
      <c r="AD46" s="89">
        <v>0</v>
      </c>
      <c r="AE46" s="89">
        <v>0</v>
      </c>
      <c r="AF46" s="89">
        <v>0</v>
      </c>
      <c r="AG46" s="89">
        <v>0</v>
      </c>
      <c r="AH46" s="89">
        <v>0</v>
      </c>
      <c r="AI46" s="89">
        <v>0</v>
      </c>
      <c r="AJ46" s="89">
        <v>0</v>
      </c>
      <c r="AK46" s="89">
        <v>0</v>
      </c>
      <c r="AL46" s="89">
        <v>4</v>
      </c>
      <c r="AM46" s="89">
        <v>0</v>
      </c>
      <c r="AN46" s="89">
        <v>0</v>
      </c>
      <c r="AO46" s="89">
        <v>0</v>
      </c>
      <c r="AP46" s="89">
        <v>6</v>
      </c>
      <c r="AQ46" s="89">
        <v>2</v>
      </c>
      <c r="AR46" s="24">
        <v>0</v>
      </c>
      <c r="AS46" s="89">
        <v>0</v>
      </c>
      <c r="AT46" s="15">
        <v>0</v>
      </c>
      <c r="AU46" s="15">
        <v>0</v>
      </c>
      <c r="AV46" s="4">
        <f t="shared" si="6"/>
        <v>0</v>
      </c>
      <c r="AW46" s="4">
        <f t="shared" si="7"/>
        <v>12</v>
      </c>
      <c r="AX46" s="9">
        <f t="shared" si="8"/>
        <v>12</v>
      </c>
    </row>
    <row r="47" spans="1:50" ht="16.5" thickBot="1" x14ac:dyDescent="0.3">
      <c r="A47" s="149" t="s">
        <v>48</v>
      </c>
      <c r="B47" s="161" t="s">
        <v>49</v>
      </c>
      <c r="C47" s="6" t="s">
        <v>8</v>
      </c>
      <c r="D47" s="89">
        <v>0</v>
      </c>
      <c r="E47" s="89">
        <v>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89">
        <v>0</v>
      </c>
      <c r="Q47" s="89">
        <v>0</v>
      </c>
      <c r="R47" s="24">
        <v>0</v>
      </c>
      <c r="S47" s="89">
        <v>0</v>
      </c>
      <c r="T47" s="89">
        <v>0</v>
      </c>
      <c r="U47" s="2">
        <v>0</v>
      </c>
      <c r="V47" s="2">
        <v>0</v>
      </c>
      <c r="W47" s="89">
        <v>4</v>
      </c>
      <c r="X47" s="89">
        <v>4</v>
      </c>
      <c r="Y47" s="89">
        <v>4</v>
      </c>
      <c r="Z47" s="89">
        <v>4</v>
      </c>
      <c r="AA47" s="89">
        <v>4</v>
      </c>
      <c r="AB47" s="89">
        <v>4</v>
      </c>
      <c r="AC47" s="89">
        <v>0</v>
      </c>
      <c r="AD47" s="89">
        <v>0</v>
      </c>
      <c r="AE47" s="89">
        <v>0</v>
      </c>
      <c r="AF47" s="89">
        <v>0</v>
      </c>
      <c r="AG47" s="89">
        <v>0</v>
      </c>
      <c r="AH47" s="89">
        <v>0</v>
      </c>
      <c r="AI47" s="89">
        <v>0</v>
      </c>
      <c r="AJ47" s="89">
        <v>0</v>
      </c>
      <c r="AK47" s="89">
        <v>0</v>
      </c>
      <c r="AL47" s="89">
        <v>0</v>
      </c>
      <c r="AM47" s="89">
        <v>0</v>
      </c>
      <c r="AN47" s="89">
        <v>0</v>
      </c>
      <c r="AO47" s="89">
        <v>0</v>
      </c>
      <c r="AP47" s="89">
        <v>0</v>
      </c>
      <c r="AQ47" s="89">
        <v>0</v>
      </c>
      <c r="AR47" s="24">
        <v>0</v>
      </c>
      <c r="AS47" s="89">
        <v>0</v>
      </c>
      <c r="AT47" s="15">
        <v>0</v>
      </c>
      <c r="AU47" s="15">
        <v>0</v>
      </c>
      <c r="AV47" s="4">
        <f t="shared" si="6"/>
        <v>0</v>
      </c>
      <c r="AW47" s="4">
        <f t="shared" si="7"/>
        <v>24</v>
      </c>
      <c r="AX47" s="9">
        <f t="shared" si="8"/>
        <v>24</v>
      </c>
    </row>
    <row r="48" spans="1:50" ht="16.5" customHeight="1" thickBot="1" x14ac:dyDescent="0.3">
      <c r="A48" s="150"/>
      <c r="B48" s="155"/>
      <c r="C48" s="3" t="s">
        <v>9</v>
      </c>
      <c r="D48" s="89">
        <v>0</v>
      </c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  <c r="N48" s="89">
        <v>0</v>
      </c>
      <c r="O48" s="89">
        <v>0</v>
      </c>
      <c r="P48" s="89">
        <v>0</v>
      </c>
      <c r="Q48" s="89">
        <v>0</v>
      </c>
      <c r="R48" s="24">
        <v>0</v>
      </c>
      <c r="S48" s="89">
        <v>0</v>
      </c>
      <c r="T48" s="89">
        <v>0</v>
      </c>
      <c r="U48" s="2">
        <v>0</v>
      </c>
      <c r="V48" s="2">
        <v>0</v>
      </c>
      <c r="W48" s="89">
        <v>0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  <c r="AC48" s="89">
        <v>0</v>
      </c>
      <c r="AD48" s="89">
        <v>0</v>
      </c>
      <c r="AE48" s="89">
        <v>0</v>
      </c>
      <c r="AF48" s="89">
        <v>0</v>
      </c>
      <c r="AG48" s="89">
        <v>0</v>
      </c>
      <c r="AH48" s="89">
        <v>0</v>
      </c>
      <c r="AI48" s="89">
        <v>0</v>
      </c>
      <c r="AJ48" s="89">
        <v>0</v>
      </c>
      <c r="AK48" s="89">
        <v>0</v>
      </c>
      <c r="AL48" s="89">
        <v>0</v>
      </c>
      <c r="AM48" s="89">
        <v>0</v>
      </c>
      <c r="AN48" s="89">
        <v>0</v>
      </c>
      <c r="AO48" s="89">
        <v>6</v>
      </c>
      <c r="AP48" s="89">
        <v>6</v>
      </c>
      <c r="AQ48" s="89">
        <v>6</v>
      </c>
      <c r="AR48" s="24">
        <v>0</v>
      </c>
      <c r="AS48" s="89">
        <v>0</v>
      </c>
      <c r="AT48" s="15">
        <v>0</v>
      </c>
      <c r="AU48" s="15">
        <v>0</v>
      </c>
      <c r="AV48" s="4">
        <f t="shared" si="6"/>
        <v>0</v>
      </c>
      <c r="AW48" s="4">
        <f t="shared" si="7"/>
        <v>18</v>
      </c>
      <c r="AX48" s="9">
        <f t="shared" si="8"/>
        <v>18</v>
      </c>
    </row>
    <row r="49" spans="1:50" ht="16.5" thickBot="1" x14ac:dyDescent="0.3">
      <c r="A49" s="151"/>
      <c r="B49" s="156"/>
      <c r="C49" s="85" t="s">
        <v>74</v>
      </c>
      <c r="D49" s="89">
        <v>0</v>
      </c>
      <c r="E49" s="89">
        <v>0</v>
      </c>
      <c r="F49" s="89">
        <v>0</v>
      </c>
      <c r="G49" s="89">
        <v>0</v>
      </c>
      <c r="H49" s="89">
        <v>0</v>
      </c>
      <c r="I49" s="89">
        <v>0</v>
      </c>
      <c r="J49" s="89">
        <v>0</v>
      </c>
      <c r="K49" s="89">
        <v>0</v>
      </c>
      <c r="L49" s="89">
        <v>0</v>
      </c>
      <c r="M49" s="89">
        <v>0</v>
      </c>
      <c r="N49" s="89">
        <v>0</v>
      </c>
      <c r="O49" s="89">
        <v>0</v>
      </c>
      <c r="P49" s="89">
        <v>0</v>
      </c>
      <c r="Q49" s="89">
        <v>0</v>
      </c>
      <c r="R49" s="24">
        <v>0</v>
      </c>
      <c r="S49" s="89">
        <v>0</v>
      </c>
      <c r="T49" s="89">
        <v>0</v>
      </c>
      <c r="U49" s="2">
        <v>0</v>
      </c>
      <c r="V49" s="2">
        <v>0</v>
      </c>
      <c r="W49" s="89">
        <v>0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  <c r="AC49" s="89">
        <v>0</v>
      </c>
      <c r="AD49" s="89">
        <v>0</v>
      </c>
      <c r="AE49" s="89">
        <v>0</v>
      </c>
      <c r="AF49" s="89">
        <v>0</v>
      </c>
      <c r="AG49" s="89">
        <v>0</v>
      </c>
      <c r="AH49" s="89">
        <v>0</v>
      </c>
      <c r="AI49" s="89">
        <v>4</v>
      </c>
      <c r="AJ49" s="89">
        <v>0</v>
      </c>
      <c r="AK49" s="89">
        <v>4</v>
      </c>
      <c r="AL49" s="89">
        <v>4</v>
      </c>
      <c r="AM49" s="89">
        <v>0</v>
      </c>
      <c r="AN49" s="89">
        <v>0</v>
      </c>
      <c r="AO49" s="89">
        <v>0</v>
      </c>
      <c r="AP49" s="89">
        <v>0</v>
      </c>
      <c r="AQ49" s="89">
        <v>0</v>
      </c>
      <c r="AR49" s="24">
        <v>0</v>
      </c>
      <c r="AS49" s="89">
        <v>0</v>
      </c>
      <c r="AT49" s="15">
        <v>0</v>
      </c>
      <c r="AU49" s="15">
        <v>0</v>
      </c>
      <c r="AV49" s="4">
        <f t="shared" si="6"/>
        <v>0</v>
      </c>
      <c r="AW49" s="4">
        <f t="shared" si="7"/>
        <v>12</v>
      </c>
      <c r="AX49" s="9">
        <f t="shared" si="8"/>
        <v>12</v>
      </c>
    </row>
    <row r="50" spans="1:50" ht="16.5" customHeight="1" thickBot="1" x14ac:dyDescent="0.3">
      <c r="A50" s="149" t="s">
        <v>50</v>
      </c>
      <c r="B50" s="161" t="s">
        <v>51</v>
      </c>
      <c r="C50" s="6" t="s">
        <v>8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89">
        <v>0</v>
      </c>
      <c r="O50" s="89">
        <v>0</v>
      </c>
      <c r="P50" s="89">
        <v>0</v>
      </c>
      <c r="Q50" s="89">
        <v>0</v>
      </c>
      <c r="R50" s="24">
        <v>0</v>
      </c>
      <c r="S50" s="89">
        <v>0</v>
      </c>
      <c r="T50" s="89">
        <v>0</v>
      </c>
      <c r="U50" s="2">
        <v>0</v>
      </c>
      <c r="V50" s="2">
        <v>0</v>
      </c>
      <c r="W50" s="89">
        <v>4</v>
      </c>
      <c r="X50" s="89">
        <v>4</v>
      </c>
      <c r="Y50" s="89">
        <v>4</v>
      </c>
      <c r="Z50" s="89">
        <v>4</v>
      </c>
      <c r="AA50" s="89">
        <v>4</v>
      </c>
      <c r="AB50" s="89">
        <v>0</v>
      </c>
      <c r="AC50" s="89">
        <v>0</v>
      </c>
      <c r="AD50" s="89">
        <v>0</v>
      </c>
      <c r="AE50" s="89">
        <v>0</v>
      </c>
      <c r="AF50" s="89">
        <v>0</v>
      </c>
      <c r="AG50" s="89">
        <v>0</v>
      </c>
      <c r="AH50" s="89">
        <v>0</v>
      </c>
      <c r="AI50" s="89">
        <v>0</v>
      </c>
      <c r="AJ50" s="89">
        <v>0</v>
      </c>
      <c r="AK50" s="89">
        <v>0</v>
      </c>
      <c r="AL50" s="89">
        <v>0</v>
      </c>
      <c r="AM50" s="89">
        <v>0</v>
      </c>
      <c r="AN50" s="89">
        <v>0</v>
      </c>
      <c r="AO50" s="89">
        <v>0</v>
      </c>
      <c r="AP50" s="89">
        <v>0</v>
      </c>
      <c r="AQ50" s="89">
        <v>0</v>
      </c>
      <c r="AR50" s="24">
        <v>0</v>
      </c>
      <c r="AS50" s="89">
        <v>0</v>
      </c>
      <c r="AT50" s="15">
        <v>0</v>
      </c>
      <c r="AU50" s="15">
        <v>0</v>
      </c>
      <c r="AV50" s="4">
        <f t="shared" si="6"/>
        <v>0</v>
      </c>
      <c r="AW50" s="4">
        <f t="shared" si="7"/>
        <v>20</v>
      </c>
      <c r="AX50" s="9">
        <f t="shared" si="8"/>
        <v>20</v>
      </c>
    </row>
    <row r="51" spans="1:50" ht="16.5" thickBot="1" x14ac:dyDescent="0.3">
      <c r="A51" s="150"/>
      <c r="B51" s="155"/>
      <c r="C51" s="3" t="s">
        <v>9</v>
      </c>
      <c r="D51" s="89">
        <v>0</v>
      </c>
      <c r="E51" s="89">
        <v>0</v>
      </c>
      <c r="F51" s="89">
        <v>0</v>
      </c>
      <c r="G51" s="89">
        <v>0</v>
      </c>
      <c r="H51" s="89">
        <v>0</v>
      </c>
      <c r="I51" s="89">
        <v>0</v>
      </c>
      <c r="J51" s="89">
        <v>0</v>
      </c>
      <c r="K51" s="89">
        <v>0</v>
      </c>
      <c r="L51" s="89">
        <v>0</v>
      </c>
      <c r="M51" s="89">
        <v>0</v>
      </c>
      <c r="N51" s="89">
        <v>0</v>
      </c>
      <c r="O51" s="89">
        <v>0</v>
      </c>
      <c r="P51" s="89">
        <v>0</v>
      </c>
      <c r="Q51" s="89">
        <v>0</v>
      </c>
      <c r="R51" s="24">
        <v>0</v>
      </c>
      <c r="S51" s="89">
        <v>0</v>
      </c>
      <c r="T51" s="89">
        <v>0</v>
      </c>
      <c r="U51" s="2">
        <v>0</v>
      </c>
      <c r="V51" s="2">
        <v>0</v>
      </c>
      <c r="W51" s="89">
        <v>0</v>
      </c>
      <c r="X51" s="89">
        <v>0</v>
      </c>
      <c r="Y51" s="89">
        <v>0</v>
      </c>
      <c r="Z51" s="89">
        <v>0</v>
      </c>
      <c r="AA51" s="89">
        <v>0</v>
      </c>
      <c r="AB51" s="89">
        <v>0</v>
      </c>
      <c r="AC51" s="89">
        <v>0</v>
      </c>
      <c r="AD51" s="89">
        <v>0</v>
      </c>
      <c r="AE51" s="89">
        <v>0</v>
      </c>
      <c r="AF51" s="89">
        <v>0</v>
      </c>
      <c r="AG51" s="89">
        <v>0</v>
      </c>
      <c r="AH51" s="89">
        <v>0</v>
      </c>
      <c r="AI51" s="89">
        <v>0</v>
      </c>
      <c r="AJ51" s="89">
        <v>0</v>
      </c>
      <c r="AK51" s="89">
        <v>0</v>
      </c>
      <c r="AL51" s="89">
        <v>10</v>
      </c>
      <c r="AM51" s="89">
        <v>10</v>
      </c>
      <c r="AN51" s="89">
        <v>0</v>
      </c>
      <c r="AO51" s="89">
        <v>0</v>
      </c>
      <c r="AP51" s="89">
        <v>0</v>
      </c>
      <c r="AQ51" s="89">
        <v>0</v>
      </c>
      <c r="AR51" s="24">
        <v>0</v>
      </c>
      <c r="AS51" s="89">
        <v>0</v>
      </c>
      <c r="AT51" s="15">
        <v>0</v>
      </c>
      <c r="AU51" s="15">
        <v>0</v>
      </c>
      <c r="AV51" s="4">
        <f t="shared" si="6"/>
        <v>0</v>
      </c>
      <c r="AW51" s="4">
        <f t="shared" si="7"/>
        <v>20</v>
      </c>
      <c r="AX51" s="9">
        <f t="shared" si="8"/>
        <v>20</v>
      </c>
    </row>
    <row r="52" spans="1:50" ht="16.5" thickBot="1" x14ac:dyDescent="0.3">
      <c r="A52" s="151"/>
      <c r="B52" s="156"/>
      <c r="C52" s="85" t="s">
        <v>74</v>
      </c>
      <c r="D52" s="89">
        <v>0</v>
      </c>
      <c r="E52" s="89">
        <v>0</v>
      </c>
      <c r="F52" s="89">
        <v>0</v>
      </c>
      <c r="G52" s="89">
        <v>0</v>
      </c>
      <c r="H52" s="89">
        <v>0</v>
      </c>
      <c r="I52" s="89">
        <v>0</v>
      </c>
      <c r="J52" s="89">
        <v>0</v>
      </c>
      <c r="K52" s="89">
        <v>0</v>
      </c>
      <c r="L52" s="89">
        <v>0</v>
      </c>
      <c r="M52" s="89">
        <v>0</v>
      </c>
      <c r="N52" s="89">
        <v>0</v>
      </c>
      <c r="O52" s="89">
        <v>0</v>
      </c>
      <c r="P52" s="89">
        <v>0</v>
      </c>
      <c r="Q52" s="89">
        <v>0</v>
      </c>
      <c r="R52" s="24">
        <v>0</v>
      </c>
      <c r="S52" s="89">
        <v>0</v>
      </c>
      <c r="T52" s="89">
        <v>0</v>
      </c>
      <c r="U52" s="2">
        <v>0</v>
      </c>
      <c r="V52" s="2">
        <v>0</v>
      </c>
      <c r="W52" s="89">
        <v>0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  <c r="AC52" s="89">
        <v>0</v>
      </c>
      <c r="AD52" s="89">
        <v>0</v>
      </c>
      <c r="AE52" s="89">
        <v>0</v>
      </c>
      <c r="AF52" s="89">
        <v>0</v>
      </c>
      <c r="AG52" s="89">
        <v>0</v>
      </c>
      <c r="AH52" s="89">
        <v>0</v>
      </c>
      <c r="AI52" s="89">
        <v>6</v>
      </c>
      <c r="AJ52" s="89">
        <v>0</v>
      </c>
      <c r="AK52" s="89">
        <v>6</v>
      </c>
      <c r="AL52" s="89">
        <v>0</v>
      </c>
      <c r="AM52" s="89">
        <v>4</v>
      </c>
      <c r="AN52" s="89">
        <v>0</v>
      </c>
      <c r="AO52" s="89">
        <v>0</v>
      </c>
      <c r="AP52" s="89">
        <v>2</v>
      </c>
      <c r="AQ52" s="89">
        <v>2</v>
      </c>
      <c r="AR52" s="24">
        <v>0</v>
      </c>
      <c r="AS52" s="89">
        <v>0</v>
      </c>
      <c r="AT52" s="15">
        <v>0</v>
      </c>
      <c r="AU52" s="15">
        <v>0</v>
      </c>
      <c r="AV52" s="4">
        <f t="shared" si="6"/>
        <v>0</v>
      </c>
      <c r="AW52" s="4">
        <f t="shared" si="7"/>
        <v>20</v>
      </c>
      <c r="AX52" s="9">
        <f t="shared" si="8"/>
        <v>20</v>
      </c>
    </row>
    <row r="53" spans="1:50" ht="16.5" customHeight="1" thickBot="1" x14ac:dyDescent="0.3">
      <c r="A53" s="224" t="s">
        <v>53</v>
      </c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225"/>
    </row>
    <row r="54" spans="1:50" ht="16.5" thickBot="1" x14ac:dyDescent="0.3">
      <c r="A54" s="149" t="s">
        <v>54</v>
      </c>
      <c r="B54" s="146" t="s">
        <v>57</v>
      </c>
      <c r="C54" s="6" t="s">
        <v>8</v>
      </c>
      <c r="D54" s="89">
        <v>0</v>
      </c>
      <c r="E54" s="89">
        <v>0</v>
      </c>
      <c r="F54" s="89">
        <v>0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89">
        <v>4</v>
      </c>
      <c r="M54" s="89">
        <v>4</v>
      </c>
      <c r="N54" s="89">
        <v>0</v>
      </c>
      <c r="O54" s="89">
        <v>4</v>
      </c>
      <c r="P54" s="89">
        <v>4</v>
      </c>
      <c r="Q54" s="89">
        <v>0</v>
      </c>
      <c r="R54" s="24">
        <v>0</v>
      </c>
      <c r="S54" s="89">
        <v>4</v>
      </c>
      <c r="T54" s="89">
        <v>4</v>
      </c>
      <c r="U54" s="2">
        <v>0</v>
      </c>
      <c r="V54" s="2">
        <v>0</v>
      </c>
      <c r="W54" s="89">
        <v>0</v>
      </c>
      <c r="X54" s="89">
        <v>0</v>
      </c>
      <c r="Y54" s="89">
        <v>0</v>
      </c>
      <c r="Z54" s="89">
        <v>0</v>
      </c>
      <c r="AA54" s="89">
        <v>0</v>
      </c>
      <c r="AB54" s="89">
        <v>0</v>
      </c>
      <c r="AC54" s="89">
        <v>0</v>
      </c>
      <c r="AD54" s="89">
        <v>0</v>
      </c>
      <c r="AE54" s="89">
        <v>0</v>
      </c>
      <c r="AF54" s="89">
        <v>0</v>
      </c>
      <c r="AG54" s="89">
        <v>0</v>
      </c>
      <c r="AH54" s="89">
        <v>0</v>
      </c>
      <c r="AI54" s="89">
        <v>0</v>
      </c>
      <c r="AJ54" s="89">
        <v>0</v>
      </c>
      <c r="AK54" s="89">
        <v>0</v>
      </c>
      <c r="AL54" s="89">
        <v>0</v>
      </c>
      <c r="AM54" s="89">
        <v>0</v>
      </c>
      <c r="AN54" s="89">
        <v>0</v>
      </c>
      <c r="AO54" s="89">
        <v>0</v>
      </c>
      <c r="AP54" s="89">
        <v>0</v>
      </c>
      <c r="AQ54" s="89">
        <v>0</v>
      </c>
      <c r="AR54" s="24">
        <v>0</v>
      </c>
      <c r="AS54" s="89">
        <v>0</v>
      </c>
      <c r="AT54" s="15">
        <v>0</v>
      </c>
      <c r="AU54" s="15">
        <v>0</v>
      </c>
      <c r="AV54" s="4">
        <f>T54+S54+R54+Q54+P54+O54+N54+M54+L54+K54+J54+I54+H54+G54+F54+E54+D54</f>
        <v>24</v>
      </c>
      <c r="AW54" s="4">
        <f>AU54+AT54+AS54+AR54+AQ54+AP54+AO54+AN54+AM54+AL54+AK54+AJ54+AI54+AH54+AG54+AF54+AE54+AD54+AC54+AB54+AA54+Z54+Y54+X54+W54</f>
        <v>0</v>
      </c>
      <c r="AX54" s="9">
        <f>AW54+AV54</f>
        <v>24</v>
      </c>
    </row>
    <row r="55" spans="1:50" ht="16.5" thickBot="1" x14ac:dyDescent="0.3">
      <c r="A55" s="150"/>
      <c r="B55" s="155"/>
      <c r="C55" s="88" t="s">
        <v>9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89">
        <v>6</v>
      </c>
      <c r="P55" s="89">
        <v>0</v>
      </c>
      <c r="Q55" s="89">
        <v>0</v>
      </c>
      <c r="R55" s="24">
        <v>0</v>
      </c>
      <c r="S55" s="89">
        <v>6</v>
      </c>
      <c r="T55" s="89">
        <v>6</v>
      </c>
      <c r="U55" s="2">
        <v>0</v>
      </c>
      <c r="V55" s="2">
        <v>0</v>
      </c>
      <c r="W55" s="89">
        <v>0</v>
      </c>
      <c r="X55" s="89">
        <v>0</v>
      </c>
      <c r="Y55" s="89">
        <v>0</v>
      </c>
      <c r="Z55" s="89">
        <v>0</v>
      </c>
      <c r="AA55" s="89">
        <v>0</v>
      </c>
      <c r="AB55" s="89">
        <v>0</v>
      </c>
      <c r="AC55" s="89">
        <v>0</v>
      </c>
      <c r="AD55" s="89">
        <v>0</v>
      </c>
      <c r="AE55" s="89">
        <v>0</v>
      </c>
      <c r="AF55" s="89">
        <v>0</v>
      </c>
      <c r="AG55" s="89">
        <v>0</v>
      </c>
      <c r="AH55" s="89">
        <v>0</v>
      </c>
      <c r="AI55" s="89">
        <v>0</v>
      </c>
      <c r="AJ55" s="89">
        <v>0</v>
      </c>
      <c r="AK55" s="89">
        <v>0</v>
      </c>
      <c r="AL55" s="89">
        <v>0</v>
      </c>
      <c r="AM55" s="89">
        <v>0</v>
      </c>
      <c r="AN55" s="89">
        <v>0</v>
      </c>
      <c r="AO55" s="89">
        <v>0</v>
      </c>
      <c r="AP55" s="89">
        <v>0</v>
      </c>
      <c r="AQ55" s="89">
        <v>0</v>
      </c>
      <c r="AR55" s="24">
        <v>0</v>
      </c>
      <c r="AS55" s="89">
        <v>0</v>
      </c>
      <c r="AT55" s="15">
        <v>0</v>
      </c>
      <c r="AU55" s="15">
        <v>0</v>
      </c>
      <c r="AV55" s="4">
        <f t="shared" ref="AV55:AV62" si="9">T55+S55+R55+Q55+P55+O55+N55+M55+L55+K55+J55+I55+H55+G55+F55+E55+D55</f>
        <v>18</v>
      </c>
      <c r="AW55" s="4">
        <f t="shared" ref="AW55:AW62" si="10">AU55+AT55+AS55+AR55+AQ55+AP55+AO55+AN55+AM55+AL55+AK55+AJ55+AI55+AH55+AG55+AF55+AE55+AD55+AC55+AB55+AA55+Z55+Y55+X55+W55</f>
        <v>0</v>
      </c>
      <c r="AX55" s="9">
        <f t="shared" ref="AX55:AX62" si="11">AW55+AV55</f>
        <v>18</v>
      </c>
    </row>
    <row r="56" spans="1:50" ht="16.5" thickBot="1" x14ac:dyDescent="0.3">
      <c r="A56" s="151"/>
      <c r="B56" s="156"/>
      <c r="C56" s="85" t="s">
        <v>74</v>
      </c>
      <c r="D56" s="89">
        <v>0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6</v>
      </c>
      <c r="O56" s="89">
        <v>0</v>
      </c>
      <c r="P56" s="89">
        <v>6</v>
      </c>
      <c r="Q56" s="89">
        <v>0</v>
      </c>
      <c r="R56" s="24">
        <v>0</v>
      </c>
      <c r="S56" s="89">
        <v>0</v>
      </c>
      <c r="T56" s="89">
        <v>0</v>
      </c>
      <c r="U56" s="2">
        <v>0</v>
      </c>
      <c r="V56" s="2">
        <v>0</v>
      </c>
      <c r="W56" s="89">
        <v>0</v>
      </c>
      <c r="X56" s="89">
        <v>0</v>
      </c>
      <c r="Y56" s="89">
        <v>0</v>
      </c>
      <c r="Z56" s="89">
        <v>0</v>
      </c>
      <c r="AA56" s="89">
        <v>0</v>
      </c>
      <c r="AB56" s="89">
        <v>0</v>
      </c>
      <c r="AC56" s="89">
        <v>0</v>
      </c>
      <c r="AD56" s="89">
        <v>0</v>
      </c>
      <c r="AE56" s="89">
        <v>0</v>
      </c>
      <c r="AF56" s="89">
        <v>0</v>
      </c>
      <c r="AG56" s="89">
        <v>0</v>
      </c>
      <c r="AH56" s="89">
        <v>0</v>
      </c>
      <c r="AI56" s="89">
        <v>0</v>
      </c>
      <c r="AJ56" s="89">
        <v>0</v>
      </c>
      <c r="AK56" s="89">
        <v>0</v>
      </c>
      <c r="AL56" s="89">
        <v>0</v>
      </c>
      <c r="AM56" s="89">
        <v>0</v>
      </c>
      <c r="AN56" s="89">
        <v>0</v>
      </c>
      <c r="AO56" s="89">
        <v>0</v>
      </c>
      <c r="AP56" s="89">
        <v>0</v>
      </c>
      <c r="AQ56" s="89">
        <v>0</v>
      </c>
      <c r="AR56" s="24">
        <v>0</v>
      </c>
      <c r="AS56" s="89">
        <v>0</v>
      </c>
      <c r="AT56" s="15">
        <v>0</v>
      </c>
      <c r="AU56" s="15">
        <v>0</v>
      </c>
      <c r="AV56" s="4">
        <f t="shared" si="9"/>
        <v>12</v>
      </c>
      <c r="AW56" s="4">
        <f t="shared" si="10"/>
        <v>0</v>
      </c>
      <c r="AX56" s="9">
        <f t="shared" si="11"/>
        <v>12</v>
      </c>
    </row>
    <row r="57" spans="1:50" ht="16.5" customHeight="1" thickBot="1" x14ac:dyDescent="0.3">
      <c r="A57" s="149" t="s">
        <v>55</v>
      </c>
      <c r="B57" s="152" t="s">
        <v>58</v>
      </c>
      <c r="C57" s="6" t="s">
        <v>8</v>
      </c>
      <c r="D57" s="89">
        <v>4</v>
      </c>
      <c r="E57" s="89">
        <v>4</v>
      </c>
      <c r="F57" s="89">
        <v>4</v>
      </c>
      <c r="G57" s="89">
        <v>4</v>
      </c>
      <c r="H57" s="89">
        <v>4</v>
      </c>
      <c r="I57" s="89">
        <v>4</v>
      </c>
      <c r="J57" s="89">
        <v>4</v>
      </c>
      <c r="K57" s="89">
        <v>4</v>
      </c>
      <c r="L57" s="89">
        <v>4</v>
      </c>
      <c r="M57" s="89">
        <v>4</v>
      </c>
      <c r="N57" s="89">
        <v>4</v>
      </c>
      <c r="O57" s="89">
        <v>0</v>
      </c>
      <c r="P57" s="89">
        <v>4</v>
      </c>
      <c r="Q57" s="89">
        <v>4</v>
      </c>
      <c r="R57" s="24">
        <v>0</v>
      </c>
      <c r="S57" s="89">
        <v>0</v>
      </c>
      <c r="T57" s="89">
        <v>0</v>
      </c>
      <c r="U57" s="2">
        <v>0</v>
      </c>
      <c r="V57" s="2">
        <v>0</v>
      </c>
      <c r="W57" s="89">
        <v>0</v>
      </c>
      <c r="X57" s="89">
        <v>0</v>
      </c>
      <c r="Y57" s="89">
        <v>0</v>
      </c>
      <c r="Z57" s="89">
        <v>0</v>
      </c>
      <c r="AA57" s="89">
        <v>0</v>
      </c>
      <c r="AB57" s="89">
        <v>0</v>
      </c>
      <c r="AC57" s="89">
        <v>0</v>
      </c>
      <c r="AD57" s="89">
        <v>0</v>
      </c>
      <c r="AE57" s="89">
        <v>0</v>
      </c>
      <c r="AF57" s="89">
        <v>0</v>
      </c>
      <c r="AG57" s="89">
        <v>0</v>
      </c>
      <c r="AH57" s="89">
        <v>0</v>
      </c>
      <c r="AI57" s="89">
        <v>0</v>
      </c>
      <c r="AJ57" s="89">
        <v>0</v>
      </c>
      <c r="AK57" s="89">
        <v>0</v>
      </c>
      <c r="AL57" s="89">
        <v>0</v>
      </c>
      <c r="AM57" s="89">
        <v>0</v>
      </c>
      <c r="AN57" s="89">
        <v>0</v>
      </c>
      <c r="AO57" s="89">
        <v>0</v>
      </c>
      <c r="AP57" s="89">
        <v>0</v>
      </c>
      <c r="AQ57" s="89">
        <v>0</v>
      </c>
      <c r="AR57" s="24">
        <v>0</v>
      </c>
      <c r="AS57" s="89">
        <v>0</v>
      </c>
      <c r="AT57" s="15">
        <v>0</v>
      </c>
      <c r="AU57" s="15">
        <v>0</v>
      </c>
      <c r="AV57" s="4">
        <f t="shared" si="9"/>
        <v>52</v>
      </c>
      <c r="AW57" s="4">
        <f t="shared" si="10"/>
        <v>0</v>
      </c>
      <c r="AX57" s="9">
        <f t="shared" si="11"/>
        <v>52</v>
      </c>
    </row>
    <row r="58" spans="1:50" ht="16.5" thickBot="1" x14ac:dyDescent="0.3">
      <c r="A58" s="154"/>
      <c r="B58" s="153"/>
      <c r="C58" s="88" t="s">
        <v>9</v>
      </c>
      <c r="D58" s="89">
        <v>0</v>
      </c>
      <c r="E58" s="89">
        <v>0</v>
      </c>
      <c r="F58" s="89">
        <v>0</v>
      </c>
      <c r="G58" s="89">
        <v>0</v>
      </c>
      <c r="H58" s="89">
        <v>0</v>
      </c>
      <c r="I58" s="89">
        <v>0</v>
      </c>
      <c r="J58" s="89">
        <v>0</v>
      </c>
      <c r="K58" s="89">
        <v>0</v>
      </c>
      <c r="L58" s="89">
        <v>6</v>
      </c>
      <c r="M58" s="89">
        <v>8</v>
      </c>
      <c r="N58" s="89">
        <v>8</v>
      </c>
      <c r="O58" s="89">
        <v>0</v>
      </c>
      <c r="P58" s="89">
        <v>8</v>
      </c>
      <c r="Q58" s="89">
        <v>8</v>
      </c>
      <c r="R58" s="24">
        <v>0</v>
      </c>
      <c r="S58" s="89">
        <v>0</v>
      </c>
      <c r="T58" s="89">
        <v>0</v>
      </c>
      <c r="U58" s="2">
        <v>0</v>
      </c>
      <c r="V58" s="2">
        <v>0</v>
      </c>
      <c r="W58" s="89">
        <v>0</v>
      </c>
      <c r="X58" s="89">
        <v>0</v>
      </c>
      <c r="Y58" s="89">
        <v>0</v>
      </c>
      <c r="Z58" s="89">
        <v>0</v>
      </c>
      <c r="AA58" s="89">
        <v>0</v>
      </c>
      <c r="AB58" s="89">
        <v>0</v>
      </c>
      <c r="AC58" s="89">
        <v>0</v>
      </c>
      <c r="AD58" s="89">
        <v>0</v>
      </c>
      <c r="AE58" s="89">
        <v>0</v>
      </c>
      <c r="AF58" s="89">
        <v>0</v>
      </c>
      <c r="AG58" s="89">
        <v>0</v>
      </c>
      <c r="AH58" s="89">
        <v>0</v>
      </c>
      <c r="AI58" s="89">
        <v>0</v>
      </c>
      <c r="AJ58" s="89">
        <v>0</v>
      </c>
      <c r="AK58" s="89">
        <v>0</v>
      </c>
      <c r="AL58" s="89">
        <v>0</v>
      </c>
      <c r="AM58" s="89">
        <v>0</v>
      </c>
      <c r="AN58" s="89">
        <v>0</v>
      </c>
      <c r="AO58" s="89">
        <v>0</v>
      </c>
      <c r="AP58" s="89">
        <v>0</v>
      </c>
      <c r="AQ58" s="89">
        <v>0</v>
      </c>
      <c r="AR58" s="24">
        <v>0</v>
      </c>
      <c r="AS58" s="89">
        <v>0</v>
      </c>
      <c r="AT58" s="15">
        <v>0</v>
      </c>
      <c r="AU58" s="15">
        <v>0</v>
      </c>
      <c r="AV58" s="4">
        <f t="shared" si="9"/>
        <v>38</v>
      </c>
      <c r="AW58" s="4">
        <f t="shared" si="10"/>
        <v>0</v>
      </c>
      <c r="AX58" s="9">
        <f t="shared" si="11"/>
        <v>38</v>
      </c>
    </row>
    <row r="59" spans="1:50" ht="16.5" thickBot="1" x14ac:dyDescent="0.3">
      <c r="A59" s="151"/>
      <c r="B59" s="153"/>
      <c r="C59" s="85" t="s">
        <v>74</v>
      </c>
      <c r="D59" s="89">
        <v>0</v>
      </c>
      <c r="E59" s="89">
        <v>0</v>
      </c>
      <c r="F59" s="89">
        <v>0</v>
      </c>
      <c r="G59" s="89">
        <v>0</v>
      </c>
      <c r="H59" s="89">
        <v>0</v>
      </c>
      <c r="I59" s="89">
        <v>2</v>
      </c>
      <c r="J59" s="89">
        <v>4</v>
      </c>
      <c r="K59" s="89">
        <v>6</v>
      </c>
      <c r="L59" s="89">
        <v>6</v>
      </c>
      <c r="M59" s="89">
        <v>6</v>
      </c>
      <c r="N59" s="89">
        <v>0</v>
      </c>
      <c r="O59" s="89">
        <v>0</v>
      </c>
      <c r="P59" s="89">
        <v>0</v>
      </c>
      <c r="Q59" s="89">
        <v>0</v>
      </c>
      <c r="R59" s="24">
        <v>0</v>
      </c>
      <c r="S59" s="89">
        <v>0</v>
      </c>
      <c r="T59" s="89">
        <v>0</v>
      </c>
      <c r="U59" s="2">
        <v>0</v>
      </c>
      <c r="V59" s="2">
        <v>0</v>
      </c>
      <c r="W59" s="89">
        <v>0</v>
      </c>
      <c r="X59" s="89">
        <v>0</v>
      </c>
      <c r="Y59" s="89">
        <v>0</v>
      </c>
      <c r="Z59" s="89">
        <v>0</v>
      </c>
      <c r="AA59" s="89">
        <v>0</v>
      </c>
      <c r="AB59" s="89">
        <v>0</v>
      </c>
      <c r="AC59" s="89">
        <v>0</v>
      </c>
      <c r="AD59" s="89">
        <v>0</v>
      </c>
      <c r="AE59" s="89">
        <v>0</v>
      </c>
      <c r="AF59" s="89">
        <v>0</v>
      </c>
      <c r="AG59" s="89">
        <v>0</v>
      </c>
      <c r="AH59" s="89">
        <v>0</v>
      </c>
      <c r="AI59" s="89">
        <v>0</v>
      </c>
      <c r="AJ59" s="89">
        <v>0</v>
      </c>
      <c r="AK59" s="89">
        <v>0</v>
      </c>
      <c r="AL59" s="89">
        <v>0</v>
      </c>
      <c r="AM59" s="89">
        <v>0</v>
      </c>
      <c r="AN59" s="89">
        <v>0</v>
      </c>
      <c r="AO59" s="89">
        <v>0</v>
      </c>
      <c r="AP59" s="89">
        <v>0</v>
      </c>
      <c r="AQ59" s="89">
        <v>0</v>
      </c>
      <c r="AR59" s="24">
        <v>0</v>
      </c>
      <c r="AS59" s="89">
        <v>0</v>
      </c>
      <c r="AT59" s="15">
        <v>0</v>
      </c>
      <c r="AU59" s="15">
        <v>0</v>
      </c>
      <c r="AV59" s="4">
        <f t="shared" si="9"/>
        <v>24</v>
      </c>
      <c r="AW59" s="4">
        <f t="shared" si="10"/>
        <v>0</v>
      </c>
      <c r="AX59" s="9">
        <f t="shared" si="11"/>
        <v>24</v>
      </c>
    </row>
    <row r="60" spans="1:50" ht="16.5" thickBot="1" x14ac:dyDescent="0.3">
      <c r="A60" s="149" t="s">
        <v>56</v>
      </c>
      <c r="B60" s="146" t="s">
        <v>59</v>
      </c>
      <c r="C60" s="6" t="s">
        <v>8</v>
      </c>
      <c r="D60" s="89">
        <v>0</v>
      </c>
      <c r="E60" s="89">
        <v>0</v>
      </c>
      <c r="F60" s="89">
        <v>0</v>
      </c>
      <c r="G60" s="89">
        <v>0</v>
      </c>
      <c r="H60" s="89">
        <v>4</v>
      </c>
      <c r="I60" s="89">
        <v>4</v>
      </c>
      <c r="J60" s="89">
        <v>6</v>
      </c>
      <c r="K60" s="89">
        <v>6</v>
      </c>
      <c r="L60" s="89">
        <v>0</v>
      </c>
      <c r="M60" s="89">
        <v>0</v>
      </c>
      <c r="N60" s="89">
        <v>2</v>
      </c>
      <c r="O60" s="89">
        <v>0</v>
      </c>
      <c r="P60" s="89">
        <v>0</v>
      </c>
      <c r="Q60" s="89">
        <v>0</v>
      </c>
      <c r="R60" s="24">
        <v>0</v>
      </c>
      <c r="S60" s="89">
        <v>0</v>
      </c>
      <c r="T60" s="89">
        <v>0</v>
      </c>
      <c r="U60" s="2">
        <v>0</v>
      </c>
      <c r="V60" s="2">
        <v>0</v>
      </c>
      <c r="W60" s="89">
        <v>4</v>
      </c>
      <c r="X60" s="89">
        <v>4</v>
      </c>
      <c r="Y60" s="89">
        <v>4</v>
      </c>
      <c r="Z60" s="89">
        <v>4</v>
      </c>
      <c r="AA60" s="89">
        <v>4</v>
      </c>
      <c r="AB60" s="89">
        <v>4</v>
      </c>
      <c r="AC60" s="89">
        <v>4</v>
      </c>
      <c r="AD60" s="89">
        <v>4</v>
      </c>
      <c r="AE60" s="89">
        <v>4</v>
      </c>
      <c r="AF60" s="89">
        <v>4</v>
      </c>
      <c r="AG60" s="89">
        <v>4</v>
      </c>
      <c r="AH60" s="89">
        <v>4</v>
      </c>
      <c r="AI60" s="89">
        <v>2</v>
      </c>
      <c r="AJ60" s="89">
        <v>2</v>
      </c>
      <c r="AK60" s="89">
        <v>10</v>
      </c>
      <c r="AL60" s="89">
        <v>8</v>
      </c>
      <c r="AM60" s="89">
        <v>4</v>
      </c>
      <c r="AN60" s="89">
        <v>6</v>
      </c>
      <c r="AO60" s="89">
        <v>4</v>
      </c>
      <c r="AP60" s="89">
        <v>6</v>
      </c>
      <c r="AQ60" s="89">
        <v>6</v>
      </c>
      <c r="AR60" s="24">
        <v>0</v>
      </c>
      <c r="AS60" s="89">
        <v>4</v>
      </c>
      <c r="AT60" s="15">
        <v>0</v>
      </c>
      <c r="AU60" s="15">
        <v>0</v>
      </c>
      <c r="AV60" s="4">
        <f t="shared" si="9"/>
        <v>22</v>
      </c>
      <c r="AW60" s="4">
        <f t="shared" si="10"/>
        <v>100</v>
      </c>
      <c r="AX60" s="9">
        <f t="shared" si="11"/>
        <v>122</v>
      </c>
    </row>
    <row r="61" spans="1:50" ht="16.5" thickBot="1" x14ac:dyDescent="0.3">
      <c r="A61" s="150"/>
      <c r="B61" s="147"/>
      <c r="C61" s="88" t="s">
        <v>9</v>
      </c>
      <c r="D61" s="89">
        <v>6</v>
      </c>
      <c r="E61" s="89">
        <v>4</v>
      </c>
      <c r="F61" s="89">
        <v>6</v>
      </c>
      <c r="G61" s="89">
        <v>6</v>
      </c>
      <c r="H61" s="89">
        <v>6</v>
      </c>
      <c r="I61" s="89">
        <v>6</v>
      </c>
      <c r="J61" s="89">
        <v>6</v>
      </c>
      <c r="K61" s="89">
        <v>8</v>
      </c>
      <c r="L61" s="89">
        <v>8</v>
      </c>
      <c r="M61" s="89">
        <v>6</v>
      </c>
      <c r="N61" s="89">
        <v>0</v>
      </c>
      <c r="O61" s="89">
        <v>0</v>
      </c>
      <c r="P61" s="89">
        <v>4</v>
      </c>
      <c r="Q61" s="89">
        <v>0</v>
      </c>
      <c r="R61" s="24">
        <v>0</v>
      </c>
      <c r="S61" s="89">
        <v>0</v>
      </c>
      <c r="T61" s="89">
        <v>0</v>
      </c>
      <c r="U61" s="2">
        <v>0</v>
      </c>
      <c r="V61" s="2">
        <v>0</v>
      </c>
      <c r="W61" s="89">
        <v>2</v>
      </c>
      <c r="X61" s="89">
        <v>2</v>
      </c>
      <c r="Y61" s="89">
        <v>2</v>
      </c>
      <c r="Z61" s="89">
        <v>2</v>
      </c>
      <c r="AA61" s="89">
        <v>2</v>
      </c>
      <c r="AB61" s="89">
        <v>0</v>
      </c>
      <c r="AC61" s="89">
        <v>0</v>
      </c>
      <c r="AD61" s="89">
        <v>0</v>
      </c>
      <c r="AE61" s="89">
        <v>0</v>
      </c>
      <c r="AF61" s="89">
        <v>0</v>
      </c>
      <c r="AG61" s="89">
        <v>0</v>
      </c>
      <c r="AH61" s="89">
        <v>0</v>
      </c>
      <c r="AI61" s="89">
        <v>2</v>
      </c>
      <c r="AJ61" s="89">
        <v>0</v>
      </c>
      <c r="AK61" s="89">
        <v>10</v>
      </c>
      <c r="AL61" s="89">
        <v>0</v>
      </c>
      <c r="AM61" s="89">
        <v>0</v>
      </c>
      <c r="AN61" s="89">
        <v>0</v>
      </c>
      <c r="AO61" s="89">
        <v>0</v>
      </c>
      <c r="AP61" s="89">
        <v>0</v>
      </c>
      <c r="AQ61" s="89">
        <v>0</v>
      </c>
      <c r="AR61" s="24">
        <v>0</v>
      </c>
      <c r="AS61" s="89">
        <v>0</v>
      </c>
      <c r="AT61" s="15">
        <v>0</v>
      </c>
      <c r="AU61" s="15">
        <v>0</v>
      </c>
      <c r="AV61" s="4">
        <f t="shared" si="9"/>
        <v>66</v>
      </c>
      <c r="AW61" s="4">
        <f t="shared" si="10"/>
        <v>22</v>
      </c>
      <c r="AX61" s="9">
        <f t="shared" si="11"/>
        <v>88</v>
      </c>
    </row>
    <row r="62" spans="1:50" ht="16.5" thickBot="1" x14ac:dyDescent="0.3">
      <c r="A62" s="151"/>
      <c r="B62" s="148"/>
      <c r="C62" s="85" t="s">
        <v>74</v>
      </c>
      <c r="D62" s="89">
        <v>6</v>
      </c>
      <c r="E62" s="89">
        <v>6</v>
      </c>
      <c r="F62" s="89">
        <v>6</v>
      </c>
      <c r="G62" s="89">
        <v>2</v>
      </c>
      <c r="H62" s="89">
        <v>6</v>
      </c>
      <c r="I62" s="89">
        <v>6</v>
      </c>
      <c r="J62" s="89">
        <v>6</v>
      </c>
      <c r="K62" s="89">
        <v>2</v>
      </c>
      <c r="L62" s="89">
        <v>2</v>
      </c>
      <c r="M62" s="89">
        <v>0</v>
      </c>
      <c r="N62" s="89">
        <v>0</v>
      </c>
      <c r="O62" s="89">
        <v>0</v>
      </c>
      <c r="P62" s="89">
        <v>0</v>
      </c>
      <c r="Q62" s="89">
        <v>0</v>
      </c>
      <c r="R62" s="24">
        <v>0</v>
      </c>
      <c r="S62" s="89">
        <v>0</v>
      </c>
      <c r="T62" s="89">
        <v>0</v>
      </c>
      <c r="U62" s="2">
        <v>0</v>
      </c>
      <c r="V62" s="2">
        <v>0</v>
      </c>
      <c r="W62" s="89">
        <v>0</v>
      </c>
      <c r="X62" s="89">
        <v>0</v>
      </c>
      <c r="Y62" s="89">
        <v>0</v>
      </c>
      <c r="Z62" s="89">
        <v>0</v>
      </c>
      <c r="AA62" s="89">
        <v>0</v>
      </c>
      <c r="AB62" s="89">
        <v>0</v>
      </c>
      <c r="AC62" s="89">
        <v>0</v>
      </c>
      <c r="AD62" s="89">
        <v>0</v>
      </c>
      <c r="AE62" s="89">
        <v>0</v>
      </c>
      <c r="AF62" s="89">
        <v>0</v>
      </c>
      <c r="AG62" s="89">
        <v>8</v>
      </c>
      <c r="AH62" s="89">
        <v>4</v>
      </c>
      <c r="AI62" s="89">
        <v>0</v>
      </c>
      <c r="AJ62" s="89">
        <v>0</v>
      </c>
      <c r="AK62" s="89">
        <v>0</v>
      </c>
      <c r="AL62" s="89">
        <v>0</v>
      </c>
      <c r="AM62" s="89">
        <v>0</v>
      </c>
      <c r="AN62" s="89">
        <v>0</v>
      </c>
      <c r="AO62" s="89">
        <v>0</v>
      </c>
      <c r="AP62" s="89">
        <v>0</v>
      </c>
      <c r="AQ62" s="89">
        <v>0</v>
      </c>
      <c r="AR62" s="24">
        <v>0</v>
      </c>
      <c r="AS62" s="89">
        <v>0</v>
      </c>
      <c r="AT62" s="15">
        <v>0</v>
      </c>
      <c r="AU62" s="15">
        <v>0</v>
      </c>
      <c r="AV62" s="4">
        <f t="shared" si="9"/>
        <v>42</v>
      </c>
      <c r="AW62" s="4">
        <f t="shared" si="10"/>
        <v>12</v>
      </c>
      <c r="AX62" s="9">
        <f t="shared" si="11"/>
        <v>54</v>
      </c>
    </row>
    <row r="63" spans="1:50" ht="16.5" thickBot="1" x14ac:dyDescent="0.3">
      <c r="A63" s="218" t="s">
        <v>21</v>
      </c>
      <c r="B63" s="219"/>
      <c r="C63" s="220"/>
      <c r="D63" s="6">
        <f>D9+D12+D15+D18+D21+D24+D28+D31+D35+D38+D41+D44+D47+D50+D54+D57+D60</f>
        <v>16</v>
      </c>
      <c r="E63" s="6">
        <f t="shared" ref="E63:AU65" si="12">E9+E12+E15+E18+E21+E24+E28+E31+E35+E38+E41+E44+E47+E50+E54+E57+E60</f>
        <v>16</v>
      </c>
      <c r="F63" s="6">
        <f t="shared" si="12"/>
        <v>16</v>
      </c>
      <c r="G63" s="6">
        <f t="shared" si="12"/>
        <v>16</v>
      </c>
      <c r="H63" s="6">
        <f t="shared" si="12"/>
        <v>16</v>
      </c>
      <c r="I63" s="6">
        <f t="shared" si="12"/>
        <v>12</v>
      </c>
      <c r="J63" s="6">
        <f t="shared" si="12"/>
        <v>14</v>
      </c>
      <c r="K63" s="6">
        <f t="shared" si="12"/>
        <v>14</v>
      </c>
      <c r="L63" s="6">
        <f t="shared" si="12"/>
        <v>16</v>
      </c>
      <c r="M63" s="6">
        <f t="shared" si="12"/>
        <v>16</v>
      </c>
      <c r="N63" s="6">
        <f t="shared" si="12"/>
        <v>16</v>
      </c>
      <c r="O63" s="6">
        <f t="shared" si="12"/>
        <v>16</v>
      </c>
      <c r="P63" s="6">
        <f t="shared" si="12"/>
        <v>16</v>
      </c>
      <c r="Q63" s="6">
        <f t="shared" si="12"/>
        <v>16</v>
      </c>
      <c r="R63" s="24">
        <f t="shared" si="12"/>
        <v>0</v>
      </c>
      <c r="S63" s="6">
        <f t="shared" si="12"/>
        <v>16</v>
      </c>
      <c r="T63" s="6">
        <f t="shared" si="12"/>
        <v>16</v>
      </c>
      <c r="U63" s="2">
        <f t="shared" si="12"/>
        <v>0</v>
      </c>
      <c r="V63" s="2">
        <f t="shared" si="12"/>
        <v>0</v>
      </c>
      <c r="W63" s="56">
        <f t="shared" si="12"/>
        <v>16</v>
      </c>
      <c r="X63" s="56">
        <f t="shared" si="12"/>
        <v>16</v>
      </c>
      <c r="Y63" s="56">
        <f t="shared" si="12"/>
        <v>16</v>
      </c>
      <c r="Z63" s="56">
        <f t="shared" si="12"/>
        <v>16</v>
      </c>
      <c r="AA63" s="56">
        <f t="shared" si="12"/>
        <v>16</v>
      </c>
      <c r="AB63" s="56">
        <f t="shared" si="12"/>
        <v>16</v>
      </c>
      <c r="AC63" s="56">
        <f t="shared" si="12"/>
        <v>16</v>
      </c>
      <c r="AD63" s="56">
        <f t="shared" si="12"/>
        <v>16</v>
      </c>
      <c r="AE63" s="6">
        <f t="shared" si="12"/>
        <v>16</v>
      </c>
      <c r="AF63" s="6">
        <f t="shared" si="12"/>
        <v>16</v>
      </c>
      <c r="AG63" s="6">
        <f t="shared" si="12"/>
        <v>16</v>
      </c>
      <c r="AH63" s="6">
        <f t="shared" si="12"/>
        <v>16</v>
      </c>
      <c r="AI63" s="6">
        <f t="shared" si="12"/>
        <v>16</v>
      </c>
      <c r="AJ63" s="6">
        <f t="shared" si="12"/>
        <v>16</v>
      </c>
      <c r="AK63" s="6">
        <f t="shared" si="12"/>
        <v>14</v>
      </c>
      <c r="AL63" s="6">
        <f t="shared" si="12"/>
        <v>12</v>
      </c>
      <c r="AM63" s="6">
        <f t="shared" si="12"/>
        <v>16</v>
      </c>
      <c r="AN63" s="6">
        <f t="shared" si="12"/>
        <v>16</v>
      </c>
      <c r="AO63" s="6">
        <f t="shared" si="12"/>
        <v>16</v>
      </c>
      <c r="AP63" s="6">
        <f t="shared" si="12"/>
        <v>14</v>
      </c>
      <c r="AQ63" s="6">
        <f t="shared" si="12"/>
        <v>16</v>
      </c>
      <c r="AR63" s="24">
        <f t="shared" si="12"/>
        <v>0</v>
      </c>
      <c r="AS63" s="6">
        <f t="shared" si="12"/>
        <v>16</v>
      </c>
      <c r="AT63" s="15">
        <f t="shared" si="12"/>
        <v>0</v>
      </c>
      <c r="AU63" s="15">
        <f t="shared" si="12"/>
        <v>0</v>
      </c>
      <c r="AV63" s="52">
        <f>AV9+AV12+AV15+AV18+AV21+AV24+AV28+AV31+AV35+AV38+AV41+AV44+AV47+AV50+AV54+AV57+AV60</f>
        <v>248</v>
      </c>
      <c r="AW63" s="52">
        <f>AW9+AW12+AW15+AW18+AW21+AW24+AW28+AW31+AW35+AW38+AW41+AW44+AW47+AW50+AW54+AW57+AW60</f>
        <v>344</v>
      </c>
      <c r="AX63" s="52">
        <f>AX9+AX12+AX15+AX18+AX21+AX24+AX28+AX31+AX35+AX38+AX41+AX44+AX47+AX50+AX54+AX57+AX60</f>
        <v>592</v>
      </c>
    </row>
    <row r="64" spans="1:50" ht="16.5" thickBot="1" x14ac:dyDescent="0.3">
      <c r="A64" s="221" t="s">
        <v>22</v>
      </c>
      <c r="B64" s="222"/>
      <c r="C64" s="223"/>
      <c r="D64" s="53">
        <f>D10+D13+D16+D19+D22+D25+D29+D32+D36+D39+D42+D45+D48+D51+D55+D58+D61</f>
        <v>16</v>
      </c>
      <c r="E64" s="53">
        <f t="shared" ref="E64:Q64" si="13">E10+E13+E16+E19+E22+E25+E29+E32+E36+E39+E42+E45+E48+E51+E55+E58+E61</f>
        <v>14</v>
      </c>
      <c r="F64" s="53">
        <f t="shared" si="13"/>
        <v>16</v>
      </c>
      <c r="G64" s="53">
        <f t="shared" si="13"/>
        <v>14</v>
      </c>
      <c r="H64" s="53">
        <f t="shared" si="13"/>
        <v>10</v>
      </c>
      <c r="I64" s="53">
        <f t="shared" si="13"/>
        <v>6</v>
      </c>
      <c r="J64" s="53">
        <f t="shared" si="13"/>
        <v>6</v>
      </c>
      <c r="K64" s="53">
        <f t="shared" si="13"/>
        <v>8</v>
      </c>
      <c r="L64" s="53">
        <f t="shared" si="13"/>
        <v>16</v>
      </c>
      <c r="M64" s="53">
        <f t="shared" si="13"/>
        <v>18</v>
      </c>
      <c r="N64" s="53">
        <f t="shared" si="13"/>
        <v>18</v>
      </c>
      <c r="O64" s="53">
        <f t="shared" si="13"/>
        <v>18</v>
      </c>
      <c r="P64" s="53">
        <f t="shared" si="13"/>
        <v>18</v>
      </c>
      <c r="Q64" s="53">
        <f t="shared" si="13"/>
        <v>16</v>
      </c>
      <c r="R64" s="60">
        <f t="shared" si="12"/>
        <v>0</v>
      </c>
      <c r="S64" s="53">
        <f t="shared" si="12"/>
        <v>16</v>
      </c>
      <c r="T64" s="53">
        <f t="shared" si="12"/>
        <v>16</v>
      </c>
      <c r="U64" s="55">
        <f t="shared" si="12"/>
        <v>0</v>
      </c>
      <c r="V64" s="55">
        <f t="shared" si="12"/>
        <v>0</v>
      </c>
      <c r="W64" s="53">
        <f t="shared" si="12"/>
        <v>18</v>
      </c>
      <c r="X64" s="53">
        <f t="shared" si="12"/>
        <v>18</v>
      </c>
      <c r="Y64" s="53">
        <f t="shared" si="12"/>
        <v>18</v>
      </c>
      <c r="Z64" s="53">
        <f t="shared" si="12"/>
        <v>18</v>
      </c>
      <c r="AA64" s="53">
        <f t="shared" si="12"/>
        <v>18</v>
      </c>
      <c r="AB64" s="53">
        <f t="shared" si="12"/>
        <v>16</v>
      </c>
      <c r="AC64" s="53">
        <f t="shared" si="12"/>
        <v>17</v>
      </c>
      <c r="AD64" s="53">
        <f t="shared" si="12"/>
        <v>20</v>
      </c>
      <c r="AE64" s="53">
        <f t="shared" si="12"/>
        <v>20</v>
      </c>
      <c r="AF64" s="53">
        <f t="shared" si="12"/>
        <v>20</v>
      </c>
      <c r="AG64" s="53">
        <f t="shared" si="12"/>
        <v>18</v>
      </c>
      <c r="AH64" s="53">
        <f t="shared" si="12"/>
        <v>18</v>
      </c>
      <c r="AI64" s="53">
        <f t="shared" si="12"/>
        <v>14</v>
      </c>
      <c r="AJ64" s="62">
        <f t="shared" si="12"/>
        <v>18</v>
      </c>
      <c r="AK64" s="53">
        <f t="shared" si="12"/>
        <v>18</v>
      </c>
      <c r="AL64" s="53">
        <f t="shared" si="12"/>
        <v>18</v>
      </c>
      <c r="AM64" s="53">
        <f t="shared" si="12"/>
        <v>18</v>
      </c>
      <c r="AN64" s="62">
        <f t="shared" si="12"/>
        <v>12</v>
      </c>
      <c r="AO64" s="62">
        <f t="shared" si="12"/>
        <v>18</v>
      </c>
      <c r="AP64" s="53">
        <f t="shared" si="12"/>
        <v>18</v>
      </c>
      <c r="AQ64" s="53">
        <f t="shared" si="12"/>
        <v>18</v>
      </c>
      <c r="AR64" s="60">
        <f t="shared" si="12"/>
        <v>0</v>
      </c>
      <c r="AS64" s="53">
        <f t="shared" si="12"/>
        <v>18</v>
      </c>
      <c r="AT64" s="49">
        <f t="shared" si="12"/>
        <v>0</v>
      </c>
      <c r="AU64" s="49">
        <f t="shared" si="12"/>
        <v>0</v>
      </c>
      <c r="AV64" s="30">
        <f>AV10+AV13+AV16+AV19+AV22+AV25+AV29+AV32+AV36+AV39+AV42+AV45+AV48+AV51+AV55+AV58+AV61</f>
        <v>226</v>
      </c>
      <c r="AW64" s="30">
        <f t="shared" ref="AW64:AX65" si="14">AW10+AW13+AW16+AW19+AW22+AW25+AW29+AW32+AW36+AW39+AW42+AW45+AW48+AW51+AW55+AW58+AW61</f>
        <v>389</v>
      </c>
      <c r="AX64" s="30">
        <f t="shared" si="14"/>
        <v>615</v>
      </c>
    </row>
    <row r="65" spans="1:50" ht="16.5" thickBot="1" x14ac:dyDescent="0.3">
      <c r="A65" s="215" t="s">
        <v>73</v>
      </c>
      <c r="B65" s="216"/>
      <c r="C65" s="217"/>
      <c r="D65" s="82">
        <f>D11+D14+D17+D20+D23+D26+D30+D33+D37+D40+D43+D46+D49+D52+D56+D59+D62</f>
        <v>14</v>
      </c>
      <c r="E65" s="82">
        <f t="shared" si="12"/>
        <v>14</v>
      </c>
      <c r="F65" s="82">
        <f t="shared" si="12"/>
        <v>16</v>
      </c>
      <c r="G65" s="82">
        <f t="shared" si="12"/>
        <v>14</v>
      </c>
      <c r="H65" s="82">
        <f t="shared" si="12"/>
        <v>11</v>
      </c>
      <c r="I65" s="82">
        <f t="shared" si="12"/>
        <v>8</v>
      </c>
      <c r="J65" s="82">
        <f t="shared" si="12"/>
        <v>10</v>
      </c>
      <c r="K65" s="82">
        <f t="shared" si="12"/>
        <v>8</v>
      </c>
      <c r="L65" s="82">
        <f t="shared" si="12"/>
        <v>8</v>
      </c>
      <c r="M65" s="82">
        <f t="shared" si="12"/>
        <v>12</v>
      </c>
      <c r="N65" s="82">
        <f t="shared" si="12"/>
        <v>14</v>
      </c>
      <c r="O65" s="82">
        <f t="shared" si="12"/>
        <v>15</v>
      </c>
      <c r="P65" s="82">
        <f t="shared" si="12"/>
        <v>12</v>
      </c>
      <c r="Q65" s="82">
        <f t="shared" si="12"/>
        <v>15</v>
      </c>
      <c r="R65" s="60">
        <f t="shared" si="12"/>
        <v>0</v>
      </c>
      <c r="S65" s="82">
        <f t="shared" si="12"/>
        <v>15</v>
      </c>
      <c r="T65" s="82">
        <f t="shared" si="12"/>
        <v>15</v>
      </c>
      <c r="U65" s="55">
        <f t="shared" si="12"/>
        <v>0</v>
      </c>
      <c r="V65" s="55">
        <f t="shared" si="12"/>
        <v>0</v>
      </c>
      <c r="W65" s="82">
        <f t="shared" si="12"/>
        <v>16</v>
      </c>
      <c r="X65" s="82">
        <f t="shared" si="12"/>
        <v>16</v>
      </c>
      <c r="Y65" s="82">
        <f t="shared" si="12"/>
        <v>16</v>
      </c>
      <c r="Z65" s="82">
        <f t="shared" si="12"/>
        <v>16</v>
      </c>
      <c r="AA65" s="82">
        <f t="shared" si="12"/>
        <v>16</v>
      </c>
      <c r="AB65" s="82">
        <f t="shared" si="12"/>
        <v>16</v>
      </c>
      <c r="AC65" s="82">
        <f t="shared" si="12"/>
        <v>16</v>
      </c>
      <c r="AD65" s="82">
        <f t="shared" si="12"/>
        <v>16</v>
      </c>
      <c r="AE65" s="82">
        <f t="shared" si="12"/>
        <v>16</v>
      </c>
      <c r="AF65" s="82">
        <f t="shared" si="12"/>
        <v>16</v>
      </c>
      <c r="AG65" s="82">
        <f t="shared" si="12"/>
        <v>14</v>
      </c>
      <c r="AH65" s="82">
        <f t="shared" si="12"/>
        <v>4</v>
      </c>
      <c r="AI65" s="82">
        <f t="shared" si="12"/>
        <v>12</v>
      </c>
      <c r="AJ65" s="82">
        <f t="shared" si="12"/>
        <v>14</v>
      </c>
      <c r="AK65" s="82">
        <f t="shared" si="12"/>
        <v>14</v>
      </c>
      <c r="AL65" s="82">
        <f t="shared" si="12"/>
        <v>16</v>
      </c>
      <c r="AM65" s="82">
        <f t="shared" si="12"/>
        <v>13</v>
      </c>
      <c r="AN65" s="82">
        <f t="shared" si="12"/>
        <v>10</v>
      </c>
      <c r="AO65" s="82">
        <f t="shared" si="12"/>
        <v>14</v>
      </c>
      <c r="AP65" s="82">
        <f t="shared" si="12"/>
        <v>18</v>
      </c>
      <c r="AQ65" s="82">
        <f t="shared" si="12"/>
        <v>14</v>
      </c>
      <c r="AR65" s="60">
        <f t="shared" si="12"/>
        <v>0</v>
      </c>
      <c r="AS65" s="82">
        <f t="shared" si="12"/>
        <v>14</v>
      </c>
      <c r="AT65" s="49">
        <f t="shared" si="12"/>
        <v>0</v>
      </c>
      <c r="AU65" s="49">
        <f t="shared" si="12"/>
        <v>0</v>
      </c>
      <c r="AV65" s="84">
        <f>AV11+AV14+AV17+AV20+AV23+AV26+AV30+AV33+AV37+AV40+AV43+AV46+AV49+AV52+AV56+AV59+AV62</f>
        <v>201</v>
      </c>
      <c r="AW65" s="84">
        <f t="shared" si="14"/>
        <v>317</v>
      </c>
      <c r="AX65" s="84">
        <f t="shared" si="14"/>
        <v>518</v>
      </c>
    </row>
    <row r="66" spans="1:50" ht="16.5" thickBot="1" x14ac:dyDescent="0.3">
      <c r="A66" s="213" t="s">
        <v>23</v>
      </c>
      <c r="B66" s="214"/>
      <c r="C66" s="214"/>
      <c r="D66" s="4">
        <f>D63+D64</f>
        <v>32</v>
      </c>
      <c r="E66" s="4">
        <f t="shared" ref="E66:AS66" si="15">E63+E64</f>
        <v>30</v>
      </c>
      <c r="F66" s="4">
        <f t="shared" si="15"/>
        <v>32</v>
      </c>
      <c r="G66" s="4">
        <f t="shared" si="15"/>
        <v>30</v>
      </c>
      <c r="H66" s="4">
        <f t="shared" si="15"/>
        <v>26</v>
      </c>
      <c r="I66" s="4">
        <f t="shared" si="15"/>
        <v>18</v>
      </c>
      <c r="J66" s="4">
        <f t="shared" si="15"/>
        <v>20</v>
      </c>
      <c r="K66" s="4">
        <f t="shared" si="15"/>
        <v>22</v>
      </c>
      <c r="L66" s="4">
        <f t="shared" si="15"/>
        <v>32</v>
      </c>
      <c r="M66" s="4">
        <f t="shared" si="15"/>
        <v>34</v>
      </c>
      <c r="N66" s="4">
        <f t="shared" si="15"/>
        <v>34</v>
      </c>
      <c r="O66" s="4">
        <f t="shared" si="15"/>
        <v>34</v>
      </c>
      <c r="P66" s="4">
        <f t="shared" si="15"/>
        <v>34</v>
      </c>
      <c r="Q66" s="4">
        <f t="shared" si="15"/>
        <v>32</v>
      </c>
      <c r="R66" s="26">
        <v>16</v>
      </c>
      <c r="S66" s="4">
        <f t="shared" si="15"/>
        <v>32</v>
      </c>
      <c r="T66" s="4">
        <f t="shared" si="15"/>
        <v>32</v>
      </c>
      <c r="U66" s="51">
        <f t="shared" si="15"/>
        <v>0</v>
      </c>
      <c r="V66" s="51">
        <f t="shared" si="15"/>
        <v>0</v>
      </c>
      <c r="W66" s="4">
        <f t="shared" si="15"/>
        <v>34</v>
      </c>
      <c r="X66" s="4">
        <f t="shared" si="15"/>
        <v>34</v>
      </c>
      <c r="Y66" s="4">
        <f t="shared" si="15"/>
        <v>34</v>
      </c>
      <c r="Z66" s="4">
        <f t="shared" si="15"/>
        <v>34</v>
      </c>
      <c r="AA66" s="4">
        <f t="shared" si="15"/>
        <v>34</v>
      </c>
      <c r="AB66" s="4">
        <f t="shared" si="15"/>
        <v>32</v>
      </c>
      <c r="AC66" s="4">
        <f t="shared" si="15"/>
        <v>33</v>
      </c>
      <c r="AD66" s="4">
        <f t="shared" si="15"/>
        <v>36</v>
      </c>
      <c r="AE66" s="4">
        <f t="shared" si="15"/>
        <v>36</v>
      </c>
      <c r="AF66" s="4">
        <f t="shared" si="15"/>
        <v>36</v>
      </c>
      <c r="AG66" s="4">
        <f t="shared" si="15"/>
        <v>34</v>
      </c>
      <c r="AH66" s="70">
        <f t="shared" si="15"/>
        <v>34</v>
      </c>
      <c r="AI66" s="70">
        <f t="shared" si="15"/>
        <v>30</v>
      </c>
      <c r="AJ66" s="70">
        <f t="shared" si="15"/>
        <v>34</v>
      </c>
      <c r="AK66" s="70">
        <f t="shared" si="15"/>
        <v>32</v>
      </c>
      <c r="AL66" s="70">
        <f t="shared" si="15"/>
        <v>30</v>
      </c>
      <c r="AM66" s="70">
        <f t="shared" si="15"/>
        <v>34</v>
      </c>
      <c r="AN66" s="70">
        <f t="shared" si="15"/>
        <v>28</v>
      </c>
      <c r="AO66" s="4">
        <f t="shared" si="15"/>
        <v>34</v>
      </c>
      <c r="AP66" s="4">
        <f t="shared" si="15"/>
        <v>32</v>
      </c>
      <c r="AQ66" s="4">
        <f t="shared" si="15"/>
        <v>34</v>
      </c>
      <c r="AR66" s="26">
        <v>16</v>
      </c>
      <c r="AS66" s="4">
        <f t="shared" si="15"/>
        <v>34</v>
      </c>
      <c r="AT66" s="27">
        <v>36</v>
      </c>
      <c r="AU66" s="27">
        <v>36</v>
      </c>
      <c r="AV66" s="4">
        <f>AV63+AV64</f>
        <v>474</v>
      </c>
      <c r="AW66" s="4">
        <f t="shared" ref="AW66:AX66" si="16">AW63+AW64</f>
        <v>733</v>
      </c>
      <c r="AX66" s="4">
        <f t="shared" si="16"/>
        <v>1207</v>
      </c>
    </row>
    <row r="67" spans="1:50" ht="16.5" thickBot="1" x14ac:dyDescent="0.3">
      <c r="A67" s="1"/>
      <c r="B67" s="1"/>
      <c r="C67" s="1"/>
      <c r="D67" s="48"/>
      <c r="E67" s="48"/>
      <c r="F67" s="48"/>
      <c r="G67" s="48"/>
      <c r="H67" s="48"/>
      <c r="I67" s="48"/>
      <c r="J67" s="48"/>
      <c r="K67" s="48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94"/>
      <c r="AI67" s="95"/>
      <c r="AJ67" s="95"/>
      <c r="AK67" s="95"/>
      <c r="AL67" s="95"/>
      <c r="AM67" s="95"/>
      <c r="AN67" s="94"/>
      <c r="AO67" s="47"/>
      <c r="AP67" s="47"/>
      <c r="AQ67" s="47"/>
      <c r="AR67" s="47"/>
      <c r="AS67" s="47"/>
      <c r="AT67" s="47"/>
      <c r="AU67" s="47"/>
      <c r="AV67" s="54">
        <v>16</v>
      </c>
      <c r="AW67" s="54">
        <v>16</v>
      </c>
      <c r="AX67" s="54">
        <f>AW67+AV67</f>
        <v>32</v>
      </c>
    </row>
    <row r="68" spans="1:50" ht="16.5" thickBot="1" x14ac:dyDescent="0.3"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96"/>
      <c r="AI68" s="97"/>
      <c r="AJ68" s="97"/>
      <c r="AK68" s="97"/>
      <c r="AL68" s="97"/>
      <c r="AM68" s="97"/>
      <c r="AN68" s="96"/>
      <c r="AO68" s="48"/>
      <c r="AP68" s="48"/>
      <c r="AQ68" s="48"/>
      <c r="AR68" s="48"/>
      <c r="AS68" s="48"/>
      <c r="AT68" s="48"/>
      <c r="AU68" s="48"/>
      <c r="AV68" s="27">
        <v>0</v>
      </c>
      <c r="AW68" s="27">
        <v>72</v>
      </c>
      <c r="AX68" s="27">
        <f>AW68+AV68</f>
        <v>72</v>
      </c>
    </row>
    <row r="69" spans="1:50" ht="16.5" thickBot="1" x14ac:dyDescent="0.3">
      <c r="D69" s="36"/>
      <c r="E69" s="211" t="s">
        <v>68</v>
      </c>
      <c r="F69" s="212"/>
      <c r="G69" s="212"/>
      <c r="H69" s="212"/>
      <c r="I69" s="212"/>
      <c r="J69" s="87"/>
      <c r="K69" s="87"/>
      <c r="AH69" s="98"/>
      <c r="AI69" s="99"/>
      <c r="AJ69" s="99"/>
      <c r="AK69" s="99"/>
      <c r="AL69" s="99"/>
      <c r="AM69" s="99"/>
      <c r="AN69" s="98"/>
      <c r="AO69" s="78"/>
    </row>
    <row r="70" spans="1:50" ht="16.5" thickBot="1" x14ac:dyDescent="0.3">
      <c r="D70" s="87"/>
      <c r="E70" s="87"/>
      <c r="F70" s="87"/>
      <c r="G70" s="87"/>
      <c r="H70" s="87"/>
      <c r="I70" s="87"/>
      <c r="J70" s="87"/>
      <c r="K70" s="87"/>
      <c r="AH70" s="98"/>
      <c r="AI70" s="99"/>
      <c r="AJ70" s="99"/>
      <c r="AK70" s="99"/>
      <c r="AL70" s="99"/>
      <c r="AM70" s="99"/>
      <c r="AN70" s="98"/>
      <c r="AO70" s="78"/>
    </row>
    <row r="71" spans="1:50" ht="16.5" thickBot="1" x14ac:dyDescent="0.3">
      <c r="D71" s="37"/>
      <c r="E71" s="1" t="s">
        <v>63</v>
      </c>
      <c r="F71" s="1"/>
      <c r="G71" s="1"/>
      <c r="H71" s="1"/>
      <c r="I71" s="1"/>
      <c r="J71" s="43"/>
      <c r="K71" s="43"/>
      <c r="AH71" s="98"/>
      <c r="AI71" s="99"/>
      <c r="AJ71" s="99"/>
      <c r="AK71" s="99"/>
      <c r="AL71" s="99"/>
      <c r="AM71" s="99"/>
      <c r="AN71" s="98"/>
      <c r="AO71" s="78"/>
    </row>
    <row r="72" spans="1:50" ht="16.5" thickBot="1" x14ac:dyDescent="0.3">
      <c r="E72" s="1"/>
      <c r="F72" s="1"/>
      <c r="G72" s="1"/>
      <c r="H72" s="1"/>
      <c r="I72" s="1"/>
      <c r="J72" s="43"/>
      <c r="K72" s="43"/>
      <c r="AH72" s="98"/>
      <c r="AI72" s="99"/>
      <c r="AJ72" s="99"/>
      <c r="AK72" s="99"/>
      <c r="AL72" s="99"/>
      <c r="AM72" s="99"/>
      <c r="AN72" s="98"/>
      <c r="AO72" s="78"/>
    </row>
    <row r="73" spans="1:50" ht="16.5" thickBot="1" x14ac:dyDescent="0.3">
      <c r="D73" s="38"/>
      <c r="E73" s="1" t="s">
        <v>64</v>
      </c>
      <c r="F73" s="1"/>
      <c r="G73" s="1"/>
      <c r="H73" s="1"/>
      <c r="I73" s="1"/>
      <c r="J73" s="43"/>
      <c r="K73" s="43"/>
      <c r="AH73" s="98"/>
      <c r="AI73" s="99"/>
      <c r="AJ73" s="99"/>
      <c r="AK73" s="99"/>
      <c r="AL73" s="99"/>
      <c r="AM73" s="99"/>
      <c r="AN73" s="98"/>
      <c r="AO73" s="78"/>
    </row>
    <row r="74" spans="1:50" x14ac:dyDescent="0.25">
      <c r="AH74" s="100"/>
      <c r="AI74" s="100"/>
      <c r="AJ74" s="100"/>
      <c r="AK74" s="100"/>
      <c r="AL74" s="100"/>
      <c r="AM74" s="100"/>
      <c r="AN74" s="100"/>
    </row>
  </sheetData>
  <mergeCells count="60">
    <mergeCell ref="A63:C63"/>
    <mergeCell ref="A64:C64"/>
    <mergeCell ref="A65:C65"/>
    <mergeCell ref="A66:C66"/>
    <mergeCell ref="E69:I69"/>
    <mergeCell ref="A54:A56"/>
    <mergeCell ref="B54:B56"/>
    <mergeCell ref="A57:A59"/>
    <mergeCell ref="B57:B59"/>
    <mergeCell ref="A60:A62"/>
    <mergeCell ref="B60:B62"/>
    <mergeCell ref="A47:A49"/>
    <mergeCell ref="B47:B49"/>
    <mergeCell ref="A50:A52"/>
    <mergeCell ref="B50:B52"/>
    <mergeCell ref="A53:AX53"/>
    <mergeCell ref="B38:B40"/>
    <mergeCell ref="A41:A43"/>
    <mergeCell ref="B41:B43"/>
    <mergeCell ref="A44:A46"/>
    <mergeCell ref="B44:B46"/>
    <mergeCell ref="A38:A40"/>
    <mergeCell ref="A24:A26"/>
    <mergeCell ref="B24:B26"/>
    <mergeCell ref="A27:AX27"/>
    <mergeCell ref="A28:A30"/>
    <mergeCell ref="B28:B30"/>
    <mergeCell ref="AV3:AX6"/>
    <mergeCell ref="D6:AU6"/>
    <mergeCell ref="A1:AX1"/>
    <mergeCell ref="A2:AX2"/>
    <mergeCell ref="A8:AU8"/>
    <mergeCell ref="AD3:AH3"/>
    <mergeCell ref="AI3:AL3"/>
    <mergeCell ref="AM3:AP3"/>
    <mergeCell ref="AQ3:AU3"/>
    <mergeCell ref="Q3:T3"/>
    <mergeCell ref="U3:Y3"/>
    <mergeCell ref="Z3:AC3"/>
    <mergeCell ref="A3:A7"/>
    <mergeCell ref="B3:B7"/>
    <mergeCell ref="C3:C7"/>
    <mergeCell ref="D3:G3"/>
    <mergeCell ref="H3:L3"/>
    <mergeCell ref="M3:P3"/>
    <mergeCell ref="A9:A11"/>
    <mergeCell ref="B9:B11"/>
    <mergeCell ref="A12:A14"/>
    <mergeCell ref="B12:B14"/>
    <mergeCell ref="A15:A17"/>
    <mergeCell ref="B15:B17"/>
    <mergeCell ref="A18:A20"/>
    <mergeCell ref="B18:B20"/>
    <mergeCell ref="A21:A23"/>
    <mergeCell ref="B21:B23"/>
    <mergeCell ref="A31:A33"/>
    <mergeCell ref="B31:B33"/>
    <mergeCell ref="A34:AX34"/>
    <mergeCell ref="A35:A37"/>
    <mergeCell ref="B35:B3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1"/>
  <sheetViews>
    <sheetView topLeftCell="A18" zoomScale="80" zoomScaleNormal="80" workbookViewId="0">
      <selection activeCell="C9" sqref="A9:XFD9"/>
    </sheetView>
  </sheetViews>
  <sheetFormatPr defaultRowHeight="15" x14ac:dyDescent="0.25"/>
  <cols>
    <col min="1" max="1" width="14.42578125" customWidth="1"/>
    <col min="2" max="2" width="39.42578125" customWidth="1"/>
    <col min="3" max="3" width="9.7109375" customWidth="1"/>
    <col min="4" max="47" width="4.7109375" customWidth="1"/>
  </cols>
  <sheetData>
    <row r="1" spans="1:50" ht="60" customHeight="1" x14ac:dyDescent="0.25">
      <c r="A1" s="167" t="s">
        <v>69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</row>
    <row r="2" spans="1:50" ht="66" customHeight="1" thickBot="1" x14ac:dyDescent="0.3">
      <c r="A2" s="233" t="s">
        <v>79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</row>
    <row r="3" spans="1:50" ht="16.5" thickBot="1" x14ac:dyDescent="0.3">
      <c r="A3" s="190" t="s">
        <v>0</v>
      </c>
      <c r="B3" s="192" t="s">
        <v>1</v>
      </c>
      <c r="C3" s="195"/>
      <c r="D3" s="189" t="s">
        <v>2</v>
      </c>
      <c r="E3" s="189"/>
      <c r="F3" s="189"/>
      <c r="G3" s="189"/>
      <c r="H3" s="189" t="s">
        <v>4</v>
      </c>
      <c r="I3" s="189"/>
      <c r="J3" s="189"/>
      <c r="K3" s="189"/>
      <c r="L3" s="189"/>
      <c r="M3" s="189" t="s">
        <v>5</v>
      </c>
      <c r="N3" s="189"/>
      <c r="O3" s="189"/>
      <c r="P3" s="189"/>
      <c r="Q3" s="189" t="s">
        <v>6</v>
      </c>
      <c r="R3" s="189"/>
      <c r="S3" s="189"/>
      <c r="T3" s="189"/>
      <c r="U3" s="189" t="s">
        <v>7</v>
      </c>
      <c r="V3" s="189"/>
      <c r="W3" s="189"/>
      <c r="X3" s="189"/>
      <c r="Y3" s="189"/>
      <c r="Z3" s="185" t="s">
        <v>10</v>
      </c>
      <c r="AA3" s="185"/>
      <c r="AB3" s="185"/>
      <c r="AC3" s="185"/>
      <c r="AD3" s="185" t="s">
        <v>11</v>
      </c>
      <c r="AE3" s="185"/>
      <c r="AF3" s="185"/>
      <c r="AG3" s="185"/>
      <c r="AH3" s="185"/>
      <c r="AI3" s="185" t="s">
        <v>12</v>
      </c>
      <c r="AJ3" s="185"/>
      <c r="AK3" s="185"/>
      <c r="AL3" s="185"/>
      <c r="AM3" s="235" t="s">
        <v>13</v>
      </c>
      <c r="AN3" s="236"/>
      <c r="AO3" s="236"/>
      <c r="AP3" s="237"/>
      <c r="AQ3" s="185" t="s">
        <v>14</v>
      </c>
      <c r="AR3" s="185"/>
      <c r="AS3" s="185"/>
      <c r="AT3" s="185"/>
      <c r="AU3" s="186"/>
      <c r="AV3" s="171"/>
      <c r="AW3" s="172"/>
      <c r="AX3" s="173"/>
    </row>
    <row r="4" spans="1:50" ht="16.5" thickBot="1" x14ac:dyDescent="0.3">
      <c r="A4" s="162"/>
      <c r="B4" s="193"/>
      <c r="C4" s="196"/>
      <c r="D4" s="22">
        <v>2</v>
      </c>
      <c r="E4" s="104">
        <v>9</v>
      </c>
      <c r="F4" s="104">
        <v>16</v>
      </c>
      <c r="G4" s="24">
        <v>23</v>
      </c>
      <c r="H4" s="24">
        <v>30</v>
      </c>
      <c r="I4" s="104">
        <v>7</v>
      </c>
      <c r="J4" s="104">
        <v>14</v>
      </c>
      <c r="K4" s="104">
        <v>21</v>
      </c>
      <c r="L4" s="73">
        <v>28</v>
      </c>
      <c r="M4" s="15">
        <v>4</v>
      </c>
      <c r="N4" s="15">
        <v>11</v>
      </c>
      <c r="O4" s="35">
        <v>18</v>
      </c>
      <c r="P4" s="68">
        <v>25</v>
      </c>
      <c r="Q4" s="68">
        <v>2</v>
      </c>
      <c r="R4" s="68">
        <v>9</v>
      </c>
      <c r="S4" s="68">
        <v>16</v>
      </c>
      <c r="T4" s="68">
        <v>23</v>
      </c>
      <c r="U4" s="2">
        <v>30</v>
      </c>
      <c r="V4" s="2">
        <v>6</v>
      </c>
      <c r="W4" s="104">
        <v>13</v>
      </c>
      <c r="X4" s="104">
        <v>20</v>
      </c>
      <c r="Y4" s="104">
        <v>27</v>
      </c>
      <c r="Z4" s="104">
        <v>3</v>
      </c>
      <c r="AA4" s="68">
        <v>10</v>
      </c>
      <c r="AB4" s="68">
        <v>17</v>
      </c>
      <c r="AC4" s="68">
        <v>24</v>
      </c>
      <c r="AD4" s="68">
        <v>2</v>
      </c>
      <c r="AE4" s="68">
        <v>9</v>
      </c>
      <c r="AF4" s="46">
        <v>16</v>
      </c>
      <c r="AG4" s="73">
        <v>23</v>
      </c>
      <c r="AH4" s="73">
        <v>30</v>
      </c>
      <c r="AI4" s="73">
        <v>6</v>
      </c>
      <c r="AJ4" s="73">
        <v>13</v>
      </c>
      <c r="AK4" s="73">
        <v>20</v>
      </c>
      <c r="AL4" s="73">
        <v>27</v>
      </c>
      <c r="AM4" s="33">
        <v>4</v>
      </c>
      <c r="AN4" s="104">
        <v>11</v>
      </c>
      <c r="AO4" s="104">
        <v>18</v>
      </c>
      <c r="AP4" s="104">
        <v>25</v>
      </c>
      <c r="AQ4" s="76">
        <v>1</v>
      </c>
      <c r="AR4" s="76">
        <v>8</v>
      </c>
      <c r="AS4" s="79">
        <v>15</v>
      </c>
      <c r="AT4" s="79">
        <v>22</v>
      </c>
      <c r="AU4" s="16">
        <v>29</v>
      </c>
      <c r="AV4" s="174"/>
      <c r="AW4" s="175"/>
      <c r="AX4" s="176"/>
    </row>
    <row r="5" spans="1:50" ht="16.5" thickBot="1" x14ac:dyDescent="0.3">
      <c r="A5" s="162"/>
      <c r="B5" s="193"/>
      <c r="C5" s="196"/>
      <c r="D5" s="22">
        <v>7</v>
      </c>
      <c r="E5" s="104">
        <v>14</v>
      </c>
      <c r="F5" s="104">
        <v>21</v>
      </c>
      <c r="G5" s="24">
        <v>28</v>
      </c>
      <c r="H5" s="24">
        <v>5</v>
      </c>
      <c r="I5" s="104">
        <v>12</v>
      </c>
      <c r="J5" s="104">
        <v>19</v>
      </c>
      <c r="K5" s="104">
        <v>26</v>
      </c>
      <c r="L5" s="73">
        <v>2</v>
      </c>
      <c r="M5" s="15">
        <v>9</v>
      </c>
      <c r="N5" s="15">
        <v>16</v>
      </c>
      <c r="O5" s="35">
        <v>23</v>
      </c>
      <c r="P5" s="68">
        <v>30</v>
      </c>
      <c r="Q5" s="68">
        <v>7</v>
      </c>
      <c r="R5" s="68">
        <v>14</v>
      </c>
      <c r="S5" s="68">
        <v>21</v>
      </c>
      <c r="T5" s="68">
        <v>28</v>
      </c>
      <c r="U5" s="2">
        <v>4</v>
      </c>
      <c r="V5" s="2">
        <v>11</v>
      </c>
      <c r="W5" s="104">
        <v>18</v>
      </c>
      <c r="X5" s="104">
        <v>25</v>
      </c>
      <c r="Y5" s="104">
        <v>1</v>
      </c>
      <c r="Z5" s="104">
        <v>8</v>
      </c>
      <c r="AA5" s="68">
        <v>15</v>
      </c>
      <c r="AB5" s="68">
        <v>22</v>
      </c>
      <c r="AC5" s="68">
        <v>29</v>
      </c>
      <c r="AD5" s="68">
        <v>7</v>
      </c>
      <c r="AE5" s="68">
        <v>14</v>
      </c>
      <c r="AF5" s="46">
        <v>21</v>
      </c>
      <c r="AG5" s="73">
        <v>28</v>
      </c>
      <c r="AH5" s="73">
        <v>4</v>
      </c>
      <c r="AI5" s="73">
        <v>11</v>
      </c>
      <c r="AJ5" s="73">
        <v>18</v>
      </c>
      <c r="AK5" s="73">
        <v>25</v>
      </c>
      <c r="AL5" s="73">
        <v>2</v>
      </c>
      <c r="AM5" s="33">
        <v>9</v>
      </c>
      <c r="AN5" s="104">
        <v>16</v>
      </c>
      <c r="AO5" s="104">
        <v>23</v>
      </c>
      <c r="AP5" s="104">
        <v>30</v>
      </c>
      <c r="AQ5" s="76">
        <v>6</v>
      </c>
      <c r="AR5" s="76">
        <v>13</v>
      </c>
      <c r="AS5" s="79">
        <v>20</v>
      </c>
      <c r="AT5" s="79">
        <v>27</v>
      </c>
      <c r="AU5" s="16">
        <v>4</v>
      </c>
      <c r="AV5" s="174"/>
      <c r="AW5" s="175"/>
      <c r="AX5" s="176"/>
    </row>
    <row r="6" spans="1:50" ht="16.5" thickBot="1" x14ac:dyDescent="0.3">
      <c r="A6" s="162"/>
      <c r="B6" s="193"/>
      <c r="C6" s="196"/>
      <c r="D6" s="180" t="s">
        <v>3</v>
      </c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2"/>
      <c r="AR6" s="182"/>
      <c r="AS6" s="182"/>
      <c r="AT6" s="182"/>
      <c r="AU6" s="182"/>
      <c r="AV6" s="177"/>
      <c r="AW6" s="178"/>
      <c r="AX6" s="178"/>
    </row>
    <row r="7" spans="1:50" ht="16.5" thickBot="1" x14ac:dyDescent="0.3">
      <c r="A7" s="191"/>
      <c r="B7" s="194"/>
      <c r="C7" s="197"/>
      <c r="D7" s="22">
        <v>1</v>
      </c>
      <c r="E7" s="104">
        <v>2</v>
      </c>
      <c r="F7" s="104">
        <v>3</v>
      </c>
      <c r="G7" s="24">
        <v>4</v>
      </c>
      <c r="H7" s="24">
        <v>5</v>
      </c>
      <c r="I7" s="104">
        <v>6</v>
      </c>
      <c r="J7" s="104">
        <v>7</v>
      </c>
      <c r="K7" s="104">
        <v>8</v>
      </c>
      <c r="L7" s="73">
        <v>9</v>
      </c>
      <c r="M7" s="15">
        <v>10</v>
      </c>
      <c r="N7" s="15">
        <v>11</v>
      </c>
      <c r="O7" s="35">
        <v>12</v>
      </c>
      <c r="P7" s="68">
        <v>13</v>
      </c>
      <c r="Q7" s="68">
        <v>14</v>
      </c>
      <c r="R7" s="68">
        <v>15</v>
      </c>
      <c r="S7" s="68">
        <v>16</v>
      </c>
      <c r="T7" s="68">
        <v>17</v>
      </c>
      <c r="U7" s="2">
        <v>18</v>
      </c>
      <c r="V7" s="2">
        <v>19</v>
      </c>
      <c r="W7" s="104">
        <v>0</v>
      </c>
      <c r="X7" s="104">
        <v>21</v>
      </c>
      <c r="Y7" s="104">
        <v>22</v>
      </c>
      <c r="Z7" s="104">
        <v>23</v>
      </c>
      <c r="AA7" s="68">
        <v>24</v>
      </c>
      <c r="AB7" s="68">
        <v>25</v>
      </c>
      <c r="AC7" s="68">
        <v>26</v>
      </c>
      <c r="AD7" s="68">
        <v>27</v>
      </c>
      <c r="AE7" s="68">
        <v>28</v>
      </c>
      <c r="AF7" s="46">
        <v>29</v>
      </c>
      <c r="AG7" s="73">
        <v>30</v>
      </c>
      <c r="AH7" s="73">
        <v>31</v>
      </c>
      <c r="AI7" s="73">
        <v>32</v>
      </c>
      <c r="AJ7" s="73">
        <v>33</v>
      </c>
      <c r="AK7" s="73">
        <v>34</v>
      </c>
      <c r="AL7" s="73">
        <v>35</v>
      </c>
      <c r="AM7" s="104">
        <v>36</v>
      </c>
      <c r="AN7" s="104">
        <v>37</v>
      </c>
      <c r="AO7" s="104">
        <v>38</v>
      </c>
      <c r="AP7" s="104">
        <v>39</v>
      </c>
      <c r="AQ7" s="19">
        <v>40</v>
      </c>
      <c r="AR7" s="19">
        <v>41</v>
      </c>
      <c r="AS7" s="19">
        <v>42</v>
      </c>
      <c r="AT7" s="19">
        <v>43</v>
      </c>
      <c r="AU7" s="19">
        <v>44</v>
      </c>
      <c r="AV7" s="5" t="s">
        <v>18</v>
      </c>
      <c r="AW7" s="5" t="s">
        <v>19</v>
      </c>
      <c r="AX7" s="39" t="s">
        <v>20</v>
      </c>
    </row>
    <row r="8" spans="1:50" ht="16.5" thickBot="1" x14ac:dyDescent="0.3">
      <c r="A8" s="183" t="s">
        <v>24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4"/>
      <c r="AR8" s="184"/>
      <c r="AS8" s="184"/>
      <c r="AT8" s="184"/>
      <c r="AU8" s="184"/>
      <c r="AV8" s="10"/>
      <c r="AW8" s="10"/>
      <c r="AX8" s="11"/>
    </row>
    <row r="9" spans="1:50" ht="16.5" thickBot="1" x14ac:dyDescent="0.3">
      <c r="A9" s="200" t="s">
        <v>28</v>
      </c>
      <c r="B9" s="202" t="s">
        <v>15</v>
      </c>
      <c r="C9" s="6" t="s">
        <v>8</v>
      </c>
      <c r="D9" s="22">
        <v>4</v>
      </c>
      <c r="E9" s="104">
        <v>4</v>
      </c>
      <c r="F9" s="104">
        <v>4</v>
      </c>
      <c r="G9" s="24">
        <v>0</v>
      </c>
      <c r="H9" s="24">
        <v>0</v>
      </c>
      <c r="I9" s="104">
        <v>4</v>
      </c>
      <c r="J9" s="104">
        <v>0</v>
      </c>
      <c r="K9" s="104">
        <v>0</v>
      </c>
      <c r="L9" s="73">
        <v>0</v>
      </c>
      <c r="M9" s="15">
        <v>0</v>
      </c>
      <c r="N9" s="15">
        <v>0</v>
      </c>
      <c r="O9" s="35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2">
        <v>0</v>
      </c>
      <c r="V9" s="2">
        <v>0</v>
      </c>
      <c r="W9" s="104">
        <v>4</v>
      </c>
      <c r="X9" s="104">
        <v>4</v>
      </c>
      <c r="Y9" s="104">
        <v>4</v>
      </c>
      <c r="Z9" s="104">
        <v>4</v>
      </c>
      <c r="AA9" s="68">
        <v>0</v>
      </c>
      <c r="AB9" s="68">
        <v>0</v>
      </c>
      <c r="AC9" s="68">
        <v>0</v>
      </c>
      <c r="AD9" s="68">
        <v>0</v>
      </c>
      <c r="AE9" s="68">
        <v>0</v>
      </c>
      <c r="AF9" s="46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104">
        <v>0</v>
      </c>
      <c r="AN9" s="104">
        <v>0</v>
      </c>
      <c r="AO9" s="104">
        <v>0</v>
      </c>
      <c r="AP9" s="104">
        <v>0</v>
      </c>
      <c r="AQ9" s="104">
        <v>0</v>
      </c>
      <c r="AR9" s="104">
        <v>0</v>
      </c>
      <c r="AS9" s="104">
        <v>0</v>
      </c>
      <c r="AT9" s="104">
        <v>0</v>
      </c>
      <c r="AU9" s="104">
        <v>0</v>
      </c>
      <c r="AV9" s="4">
        <f>T9+S9+R9+Q9+P9+O9+N9+M9+L9+K9+J9+I9+H9+G9+F9+E9+D9</f>
        <v>16</v>
      </c>
      <c r="AW9" s="4">
        <f>AU9+AT9+AS9+AR9+AQ9+AP9+AO9+AN9+AM9+AL9+AK9+AJ9+AI9+AH9+AG9+AF9+AE9+AD9+AC9+AB9+AA9+Z9+Y9+X9+W9</f>
        <v>16</v>
      </c>
      <c r="AX9" s="8">
        <f>AW9+AV9</f>
        <v>32</v>
      </c>
    </row>
    <row r="10" spans="1:50" ht="16.5" thickBot="1" x14ac:dyDescent="0.3">
      <c r="A10" s="205"/>
      <c r="B10" s="203"/>
      <c r="C10" s="7" t="s">
        <v>9</v>
      </c>
      <c r="D10" s="22">
        <v>2</v>
      </c>
      <c r="E10" s="104">
        <v>2</v>
      </c>
      <c r="F10" s="104">
        <v>2</v>
      </c>
      <c r="G10" s="24">
        <v>0</v>
      </c>
      <c r="H10" s="24">
        <v>0</v>
      </c>
      <c r="I10" s="104">
        <v>4</v>
      </c>
      <c r="J10" s="104">
        <v>0</v>
      </c>
      <c r="K10" s="104">
        <v>0</v>
      </c>
      <c r="L10" s="73">
        <v>0</v>
      </c>
      <c r="M10" s="15">
        <v>0</v>
      </c>
      <c r="N10" s="15">
        <v>0</v>
      </c>
      <c r="O10" s="35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2">
        <v>0</v>
      </c>
      <c r="V10" s="2">
        <v>0</v>
      </c>
      <c r="W10" s="104">
        <v>2</v>
      </c>
      <c r="X10" s="104">
        <v>2</v>
      </c>
      <c r="Y10" s="104">
        <v>2</v>
      </c>
      <c r="Z10" s="104">
        <v>4</v>
      </c>
      <c r="AA10" s="68">
        <v>0</v>
      </c>
      <c r="AB10" s="68">
        <v>0</v>
      </c>
      <c r="AC10" s="68">
        <v>0</v>
      </c>
      <c r="AD10" s="68">
        <v>0</v>
      </c>
      <c r="AE10" s="68">
        <v>0</v>
      </c>
      <c r="AF10" s="46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104">
        <v>0</v>
      </c>
      <c r="AN10" s="104">
        <v>0</v>
      </c>
      <c r="AO10" s="104">
        <v>0</v>
      </c>
      <c r="AP10" s="104">
        <v>0</v>
      </c>
      <c r="AQ10" s="104">
        <v>0</v>
      </c>
      <c r="AR10" s="104">
        <v>0</v>
      </c>
      <c r="AS10" s="104">
        <v>0</v>
      </c>
      <c r="AT10" s="104">
        <v>0</v>
      </c>
      <c r="AU10" s="104">
        <v>0</v>
      </c>
      <c r="AV10" s="4">
        <f t="shared" ref="AV10:AV14" si="0">T10+S10+R10+Q10+P10+O10+N10+M10+L10+K10+J10+I10+H10+G10+F10+E10+D10</f>
        <v>10</v>
      </c>
      <c r="AW10" s="4">
        <f t="shared" ref="AW10:AW14" si="1">AU10+AT10+AS10+AR10+AQ10+AP10+AO10+AN10+AM10+AL10+AK10+AJ10+AI10+AH10+AG10+AF10+AE10+AD10+AC10+AB10+AA10+Z10+Y10+X10+W10</f>
        <v>10</v>
      </c>
      <c r="AX10" s="8">
        <f t="shared" ref="AX10:AX14" si="2">AW10+AV10</f>
        <v>20</v>
      </c>
    </row>
    <row r="11" spans="1:50" ht="16.5" thickBot="1" x14ac:dyDescent="0.3">
      <c r="A11" s="165"/>
      <c r="B11" s="204"/>
      <c r="C11" s="81" t="s">
        <v>78</v>
      </c>
      <c r="D11" s="90">
        <v>4</v>
      </c>
      <c r="E11" s="104">
        <v>0</v>
      </c>
      <c r="F11" s="104">
        <v>0</v>
      </c>
      <c r="G11" s="24">
        <v>0</v>
      </c>
      <c r="H11" s="24">
        <v>0</v>
      </c>
      <c r="I11" s="104">
        <v>0</v>
      </c>
      <c r="J11" s="104">
        <v>0</v>
      </c>
      <c r="K11" s="104">
        <v>0</v>
      </c>
      <c r="L11" s="90">
        <v>0</v>
      </c>
      <c r="M11" s="15">
        <v>0</v>
      </c>
      <c r="N11" s="15">
        <v>0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2">
        <v>0</v>
      </c>
      <c r="V11" s="2">
        <v>0</v>
      </c>
      <c r="W11" s="104">
        <v>4</v>
      </c>
      <c r="X11" s="104">
        <v>4</v>
      </c>
      <c r="Y11" s="104">
        <v>4</v>
      </c>
      <c r="Z11" s="104">
        <v>4</v>
      </c>
      <c r="AA11" s="90">
        <v>0</v>
      </c>
      <c r="AB11" s="90">
        <v>0</v>
      </c>
      <c r="AC11" s="90">
        <v>0</v>
      </c>
      <c r="AD11" s="90">
        <v>0</v>
      </c>
      <c r="AE11" s="90">
        <v>0</v>
      </c>
      <c r="AF11" s="90">
        <v>0</v>
      </c>
      <c r="AG11" s="90">
        <v>0</v>
      </c>
      <c r="AH11" s="90">
        <v>0</v>
      </c>
      <c r="AI11" s="90">
        <v>0</v>
      </c>
      <c r="AJ11" s="90">
        <v>0</v>
      </c>
      <c r="AK11" s="90">
        <v>0</v>
      </c>
      <c r="AL11" s="90">
        <v>0</v>
      </c>
      <c r="AM11" s="104">
        <v>0</v>
      </c>
      <c r="AN11" s="104">
        <v>0</v>
      </c>
      <c r="AO11" s="104">
        <v>0</v>
      </c>
      <c r="AP11" s="104">
        <v>0</v>
      </c>
      <c r="AQ11" s="104">
        <v>0</v>
      </c>
      <c r="AR11" s="104">
        <v>0</v>
      </c>
      <c r="AS11" s="104">
        <v>0</v>
      </c>
      <c r="AT11" s="104">
        <v>0</v>
      </c>
      <c r="AU11" s="104">
        <v>0</v>
      </c>
      <c r="AV11" s="4">
        <f t="shared" si="0"/>
        <v>4</v>
      </c>
      <c r="AW11" s="4">
        <f t="shared" si="1"/>
        <v>16</v>
      </c>
      <c r="AX11" s="8">
        <f t="shared" si="2"/>
        <v>20</v>
      </c>
    </row>
    <row r="12" spans="1:50" ht="16.5" thickBot="1" x14ac:dyDescent="0.3">
      <c r="A12" s="163" t="s">
        <v>30</v>
      </c>
      <c r="B12" s="146" t="s">
        <v>80</v>
      </c>
      <c r="C12" s="6" t="s">
        <v>8</v>
      </c>
      <c r="D12" s="22">
        <v>0</v>
      </c>
      <c r="E12" s="104">
        <v>0</v>
      </c>
      <c r="F12" s="104">
        <v>0</v>
      </c>
      <c r="G12" s="24">
        <v>0</v>
      </c>
      <c r="H12" s="24">
        <v>0</v>
      </c>
      <c r="I12" s="104">
        <v>0</v>
      </c>
      <c r="J12" s="104">
        <v>0</v>
      </c>
      <c r="K12" s="104">
        <v>0</v>
      </c>
      <c r="L12" s="73">
        <v>0</v>
      </c>
      <c r="M12" s="15">
        <v>0</v>
      </c>
      <c r="N12" s="15">
        <v>0</v>
      </c>
      <c r="O12" s="35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2">
        <v>0</v>
      </c>
      <c r="V12" s="2">
        <v>0</v>
      </c>
      <c r="W12" s="104">
        <v>4</v>
      </c>
      <c r="X12" s="104">
        <v>4</v>
      </c>
      <c r="Y12" s="104">
        <v>4</v>
      </c>
      <c r="Z12" s="104">
        <v>4</v>
      </c>
      <c r="AA12" s="68">
        <v>4</v>
      </c>
      <c r="AB12" s="68">
        <v>0</v>
      </c>
      <c r="AC12" s="68">
        <v>0</v>
      </c>
      <c r="AD12" s="68">
        <v>0</v>
      </c>
      <c r="AE12" s="68">
        <v>0</v>
      </c>
      <c r="AF12" s="46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104">
        <v>0</v>
      </c>
      <c r="AN12" s="104">
        <v>0</v>
      </c>
      <c r="AO12" s="104">
        <v>0</v>
      </c>
      <c r="AP12" s="104">
        <v>0</v>
      </c>
      <c r="AQ12" s="104">
        <v>0</v>
      </c>
      <c r="AR12" s="104">
        <v>0</v>
      </c>
      <c r="AS12" s="104">
        <v>0</v>
      </c>
      <c r="AT12" s="104">
        <v>0</v>
      </c>
      <c r="AU12" s="104">
        <v>0</v>
      </c>
      <c r="AV12" s="4">
        <f t="shared" si="0"/>
        <v>0</v>
      </c>
      <c r="AW12" s="4">
        <f t="shared" si="1"/>
        <v>20</v>
      </c>
      <c r="AX12" s="8">
        <f t="shared" si="2"/>
        <v>20</v>
      </c>
    </row>
    <row r="13" spans="1:50" ht="16.5" thickBot="1" x14ac:dyDescent="0.3">
      <c r="A13" s="164"/>
      <c r="B13" s="166"/>
      <c r="C13" s="3" t="s">
        <v>9</v>
      </c>
      <c r="D13" s="22">
        <v>0</v>
      </c>
      <c r="E13" s="104">
        <v>0</v>
      </c>
      <c r="F13" s="104">
        <v>0</v>
      </c>
      <c r="G13" s="24">
        <v>0</v>
      </c>
      <c r="H13" s="24">
        <v>0</v>
      </c>
      <c r="I13" s="104">
        <v>0</v>
      </c>
      <c r="J13" s="104">
        <v>0</v>
      </c>
      <c r="K13" s="104">
        <v>0</v>
      </c>
      <c r="L13" s="73">
        <v>0</v>
      </c>
      <c r="M13" s="15">
        <v>0</v>
      </c>
      <c r="N13" s="15">
        <v>0</v>
      </c>
      <c r="O13" s="35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2">
        <v>0</v>
      </c>
      <c r="V13" s="2">
        <v>0</v>
      </c>
      <c r="W13" s="104">
        <v>4</v>
      </c>
      <c r="X13" s="104">
        <v>4</v>
      </c>
      <c r="Y13" s="104">
        <v>4</v>
      </c>
      <c r="Z13" s="104">
        <v>4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46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104">
        <v>0</v>
      </c>
      <c r="AN13" s="104">
        <v>0</v>
      </c>
      <c r="AO13" s="104">
        <v>0</v>
      </c>
      <c r="AP13" s="104">
        <v>0</v>
      </c>
      <c r="AQ13" s="104">
        <v>0</v>
      </c>
      <c r="AR13" s="104">
        <v>0</v>
      </c>
      <c r="AS13" s="104">
        <v>0</v>
      </c>
      <c r="AT13" s="104">
        <v>0</v>
      </c>
      <c r="AU13" s="104">
        <v>0</v>
      </c>
      <c r="AV13" s="4">
        <f t="shared" si="0"/>
        <v>0</v>
      </c>
      <c r="AW13" s="4">
        <f t="shared" si="1"/>
        <v>16</v>
      </c>
      <c r="AX13" s="8">
        <f t="shared" si="2"/>
        <v>16</v>
      </c>
    </row>
    <row r="14" spans="1:50" ht="15.75" x14ac:dyDescent="0.25">
      <c r="A14" s="239"/>
      <c r="B14" s="166"/>
      <c r="C14" s="109" t="s">
        <v>78</v>
      </c>
      <c r="D14" s="102">
        <v>0</v>
      </c>
      <c r="E14" s="102">
        <v>0</v>
      </c>
      <c r="F14" s="102">
        <v>0</v>
      </c>
      <c r="G14" s="40">
        <v>0</v>
      </c>
      <c r="H14" s="40">
        <v>0</v>
      </c>
      <c r="I14" s="102">
        <v>0</v>
      </c>
      <c r="J14" s="102">
        <v>0</v>
      </c>
      <c r="K14" s="102">
        <v>0</v>
      </c>
      <c r="L14" s="102">
        <v>0</v>
      </c>
      <c r="M14" s="41">
        <v>0</v>
      </c>
      <c r="N14" s="41">
        <v>0</v>
      </c>
      <c r="O14" s="102">
        <v>0</v>
      </c>
      <c r="P14" s="102">
        <v>0</v>
      </c>
      <c r="Q14" s="102">
        <v>0</v>
      </c>
      <c r="R14" s="102">
        <v>0</v>
      </c>
      <c r="S14" s="102">
        <v>0</v>
      </c>
      <c r="T14" s="102">
        <v>0</v>
      </c>
      <c r="U14" s="42">
        <v>0</v>
      </c>
      <c r="V14" s="42">
        <v>0</v>
      </c>
      <c r="W14" s="102">
        <v>4</v>
      </c>
      <c r="X14" s="102">
        <v>4</v>
      </c>
      <c r="Y14" s="102">
        <v>4</v>
      </c>
      <c r="Z14" s="102">
        <v>4</v>
      </c>
      <c r="AA14" s="102">
        <v>0</v>
      </c>
      <c r="AB14" s="102">
        <v>0</v>
      </c>
      <c r="AC14" s="102">
        <v>0</v>
      </c>
      <c r="AD14" s="102">
        <v>0</v>
      </c>
      <c r="AE14" s="102">
        <v>0</v>
      </c>
      <c r="AF14" s="102">
        <v>0</v>
      </c>
      <c r="AG14" s="102">
        <v>0</v>
      </c>
      <c r="AH14" s="102">
        <v>0</v>
      </c>
      <c r="AI14" s="102">
        <v>0</v>
      </c>
      <c r="AJ14" s="102">
        <v>0</v>
      </c>
      <c r="AK14" s="102">
        <v>0</v>
      </c>
      <c r="AL14" s="102">
        <v>0</v>
      </c>
      <c r="AM14" s="102">
        <v>0</v>
      </c>
      <c r="AN14" s="102">
        <v>0</v>
      </c>
      <c r="AO14" s="102">
        <v>0</v>
      </c>
      <c r="AP14" s="102">
        <v>0</v>
      </c>
      <c r="AQ14" s="102">
        <v>0</v>
      </c>
      <c r="AR14" s="102">
        <v>0</v>
      </c>
      <c r="AS14" s="102">
        <v>0</v>
      </c>
      <c r="AT14" s="102">
        <v>0</v>
      </c>
      <c r="AU14" s="102">
        <v>0</v>
      </c>
      <c r="AV14" s="70">
        <f t="shared" si="0"/>
        <v>0</v>
      </c>
      <c r="AW14" s="70">
        <f t="shared" si="1"/>
        <v>16</v>
      </c>
      <c r="AX14" s="110">
        <f t="shared" si="2"/>
        <v>16</v>
      </c>
    </row>
    <row r="15" spans="1:50" ht="16.5" thickBot="1" x14ac:dyDescent="0.3">
      <c r="A15" s="240" t="s">
        <v>39</v>
      </c>
      <c r="B15" s="241"/>
      <c r="C15" s="242"/>
      <c r="D15" s="242"/>
      <c r="E15" s="242"/>
      <c r="F15" s="242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3"/>
    </row>
    <row r="16" spans="1:50" ht="16.5" thickBot="1" x14ac:dyDescent="0.3">
      <c r="A16" s="247" t="s">
        <v>46</v>
      </c>
      <c r="B16" s="244" t="s">
        <v>83</v>
      </c>
      <c r="C16" s="6" t="s">
        <v>8</v>
      </c>
      <c r="D16" s="104">
        <v>4</v>
      </c>
      <c r="E16" s="104">
        <v>4</v>
      </c>
      <c r="F16" s="104">
        <v>4</v>
      </c>
      <c r="G16" s="111">
        <v>0</v>
      </c>
      <c r="H16" s="111">
        <v>0</v>
      </c>
      <c r="I16" s="105">
        <v>4</v>
      </c>
      <c r="J16" s="105">
        <v>4</v>
      </c>
      <c r="K16" s="105">
        <v>4</v>
      </c>
      <c r="L16" s="105">
        <v>0</v>
      </c>
      <c r="M16" s="112">
        <v>0</v>
      </c>
      <c r="N16" s="112">
        <v>0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13">
        <v>0</v>
      </c>
      <c r="V16" s="113">
        <v>0</v>
      </c>
      <c r="W16" s="105">
        <v>0</v>
      </c>
      <c r="X16" s="105">
        <v>0</v>
      </c>
      <c r="Y16" s="105">
        <v>0</v>
      </c>
      <c r="Z16" s="105">
        <v>0</v>
      </c>
      <c r="AA16" s="105">
        <v>0</v>
      </c>
      <c r="AB16" s="105">
        <v>0</v>
      </c>
      <c r="AC16" s="105">
        <v>0</v>
      </c>
      <c r="AD16" s="105">
        <v>0</v>
      </c>
      <c r="AE16" s="105">
        <v>0</v>
      </c>
      <c r="AF16" s="105">
        <v>0</v>
      </c>
      <c r="AG16" s="105">
        <v>0</v>
      </c>
      <c r="AH16" s="105">
        <v>0</v>
      </c>
      <c r="AI16" s="105">
        <v>0</v>
      </c>
      <c r="AJ16" s="105">
        <v>0</v>
      </c>
      <c r="AK16" s="105">
        <v>0</v>
      </c>
      <c r="AL16" s="105">
        <v>0</v>
      </c>
      <c r="AM16" s="105">
        <v>0</v>
      </c>
      <c r="AN16" s="105">
        <v>0</v>
      </c>
      <c r="AO16" s="105">
        <v>0</v>
      </c>
      <c r="AP16" s="105">
        <v>0</v>
      </c>
      <c r="AQ16" s="105">
        <v>0</v>
      </c>
      <c r="AR16" s="105">
        <v>0</v>
      </c>
      <c r="AS16" s="105">
        <v>0</v>
      </c>
      <c r="AT16" s="105">
        <v>0</v>
      </c>
      <c r="AU16" s="105">
        <v>0</v>
      </c>
      <c r="AV16" s="5">
        <f>T16+S16+R16+Q16+P16+O16+N16+M16+L16+K16+J16+I16+H16+G16+F16+E16+D16</f>
        <v>24</v>
      </c>
      <c r="AW16" s="5">
        <f>AU16+AT16+AS16+AR16+AQ16+AP16+AO16+AN16+AM16+AL16+AK16+AJ16+AI16+AH16+AG16+AF16+AE16+AD16+AC16+AB16+AA16+Z16+Y16+X16+W16</f>
        <v>0</v>
      </c>
      <c r="AX16" s="114">
        <f>AW16+AV16</f>
        <v>24</v>
      </c>
    </row>
    <row r="17" spans="1:50" ht="16.5" thickBot="1" x14ac:dyDescent="0.3">
      <c r="A17" s="248"/>
      <c r="B17" s="245"/>
      <c r="C17" s="104" t="s">
        <v>9</v>
      </c>
      <c r="D17" s="104">
        <v>4</v>
      </c>
      <c r="E17" s="104">
        <v>4</v>
      </c>
      <c r="F17" s="104">
        <v>4</v>
      </c>
      <c r="G17" s="24">
        <v>0</v>
      </c>
      <c r="H17" s="24">
        <v>0</v>
      </c>
      <c r="I17" s="104">
        <v>4</v>
      </c>
      <c r="J17" s="104">
        <v>2</v>
      </c>
      <c r="K17" s="104">
        <v>0</v>
      </c>
      <c r="L17" s="104">
        <v>0</v>
      </c>
      <c r="M17" s="15">
        <v>0</v>
      </c>
      <c r="N17" s="15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2">
        <v>0</v>
      </c>
      <c r="V17" s="2">
        <v>0</v>
      </c>
      <c r="W17" s="104">
        <v>0</v>
      </c>
      <c r="X17" s="104">
        <v>0</v>
      </c>
      <c r="Y17" s="104">
        <v>0</v>
      </c>
      <c r="Z17" s="104">
        <v>0</v>
      </c>
      <c r="AA17" s="104">
        <v>0</v>
      </c>
      <c r="AB17" s="104">
        <v>0</v>
      </c>
      <c r="AC17" s="104">
        <v>0</v>
      </c>
      <c r="AD17" s="104">
        <v>0</v>
      </c>
      <c r="AE17" s="104">
        <v>0</v>
      </c>
      <c r="AF17" s="104">
        <v>0</v>
      </c>
      <c r="AG17" s="104">
        <v>0</v>
      </c>
      <c r="AH17" s="104">
        <v>0</v>
      </c>
      <c r="AI17" s="104">
        <v>0</v>
      </c>
      <c r="AJ17" s="104">
        <v>0</v>
      </c>
      <c r="AK17" s="104">
        <v>0</v>
      </c>
      <c r="AL17" s="104">
        <v>0</v>
      </c>
      <c r="AM17" s="104">
        <v>0</v>
      </c>
      <c r="AN17" s="104">
        <v>0</v>
      </c>
      <c r="AO17" s="104">
        <v>0</v>
      </c>
      <c r="AP17" s="104">
        <v>0</v>
      </c>
      <c r="AQ17" s="104">
        <v>0</v>
      </c>
      <c r="AR17" s="104">
        <v>0</v>
      </c>
      <c r="AS17" s="104">
        <v>0</v>
      </c>
      <c r="AT17" s="104">
        <v>0</v>
      </c>
      <c r="AU17" s="104">
        <v>0</v>
      </c>
      <c r="AV17" s="5">
        <f t="shared" ref="AV17:AV24" si="3">T17+S17+R17+Q17+P17+O17+N17+M17+L17+K17+J17+I17+H17+G17+F17+E17+D17</f>
        <v>18</v>
      </c>
      <c r="AW17" s="5">
        <f t="shared" ref="AW17:AW24" si="4">AU17+AT17+AS17+AR17+AQ17+AP17+AO17+AN17+AM17+AL17+AK17+AJ17+AI17+AH17+AG17+AF17+AE17+AD17+AC17+AB17+AA17+Z17+Y17+X17+W17</f>
        <v>0</v>
      </c>
      <c r="AX17" s="114">
        <f t="shared" ref="AX17:AX24" si="5">AW17+AV17</f>
        <v>18</v>
      </c>
    </row>
    <row r="18" spans="1:50" ht="16.5" thickBot="1" x14ac:dyDescent="0.3">
      <c r="A18" s="249"/>
      <c r="B18" s="246"/>
      <c r="C18" s="81" t="s">
        <v>78</v>
      </c>
      <c r="D18" s="104">
        <v>4</v>
      </c>
      <c r="E18" s="104">
        <v>4</v>
      </c>
      <c r="F18" s="104">
        <v>4</v>
      </c>
      <c r="G18" s="24">
        <v>0</v>
      </c>
      <c r="H18" s="24">
        <v>0</v>
      </c>
      <c r="I18" s="104">
        <v>0</v>
      </c>
      <c r="J18" s="104">
        <v>0</v>
      </c>
      <c r="K18" s="104">
        <v>0</v>
      </c>
      <c r="L18" s="104">
        <v>0</v>
      </c>
      <c r="M18" s="15">
        <v>0</v>
      </c>
      <c r="N18" s="15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2">
        <v>0</v>
      </c>
      <c r="V18" s="2">
        <v>0</v>
      </c>
      <c r="W18" s="104">
        <v>0</v>
      </c>
      <c r="X18" s="104">
        <v>0</v>
      </c>
      <c r="Y18" s="104">
        <v>0</v>
      </c>
      <c r="Z18" s="104">
        <v>0</v>
      </c>
      <c r="AA18" s="104">
        <v>0</v>
      </c>
      <c r="AB18" s="104">
        <v>0</v>
      </c>
      <c r="AC18" s="104">
        <v>0</v>
      </c>
      <c r="AD18" s="104">
        <v>0</v>
      </c>
      <c r="AE18" s="104">
        <v>0</v>
      </c>
      <c r="AF18" s="104">
        <v>0</v>
      </c>
      <c r="AG18" s="104">
        <v>0</v>
      </c>
      <c r="AH18" s="104">
        <v>0</v>
      </c>
      <c r="AI18" s="104">
        <v>0</v>
      </c>
      <c r="AJ18" s="104">
        <v>0</v>
      </c>
      <c r="AK18" s="104">
        <v>0</v>
      </c>
      <c r="AL18" s="104">
        <v>0</v>
      </c>
      <c r="AM18" s="104">
        <v>0</v>
      </c>
      <c r="AN18" s="104">
        <v>0</v>
      </c>
      <c r="AO18" s="104">
        <v>0</v>
      </c>
      <c r="AP18" s="104">
        <v>0</v>
      </c>
      <c r="AQ18" s="104">
        <v>0</v>
      </c>
      <c r="AR18" s="104">
        <v>0</v>
      </c>
      <c r="AS18" s="104">
        <v>0</v>
      </c>
      <c r="AT18" s="104">
        <v>0</v>
      </c>
      <c r="AU18" s="104">
        <v>0</v>
      </c>
      <c r="AV18" s="5">
        <f t="shared" si="3"/>
        <v>12</v>
      </c>
      <c r="AW18" s="5">
        <f t="shared" si="4"/>
        <v>0</v>
      </c>
      <c r="AX18" s="114">
        <f t="shared" si="5"/>
        <v>12</v>
      </c>
    </row>
    <row r="19" spans="1:50" ht="16.5" thickBot="1" x14ac:dyDescent="0.3">
      <c r="A19" s="247" t="s">
        <v>82</v>
      </c>
      <c r="B19" s="244" t="s">
        <v>81</v>
      </c>
      <c r="C19" s="6" t="s">
        <v>8</v>
      </c>
      <c r="D19" s="104">
        <v>4</v>
      </c>
      <c r="E19" s="104">
        <v>0</v>
      </c>
      <c r="F19" s="104">
        <v>0</v>
      </c>
      <c r="G19" s="24">
        <v>0</v>
      </c>
      <c r="H19" s="24">
        <v>0</v>
      </c>
      <c r="I19" s="104">
        <v>0</v>
      </c>
      <c r="J19" s="104">
        <v>4</v>
      </c>
      <c r="K19" s="104">
        <v>4</v>
      </c>
      <c r="L19" s="104">
        <v>4</v>
      </c>
      <c r="M19" s="15">
        <v>0</v>
      </c>
      <c r="N19" s="15">
        <v>0</v>
      </c>
      <c r="O19" s="104">
        <v>4</v>
      </c>
      <c r="P19" s="104">
        <v>4</v>
      </c>
      <c r="Q19" s="104">
        <v>0</v>
      </c>
      <c r="R19" s="104">
        <v>0</v>
      </c>
      <c r="S19" s="104">
        <v>0</v>
      </c>
      <c r="T19" s="104">
        <v>0</v>
      </c>
      <c r="U19" s="2">
        <v>0</v>
      </c>
      <c r="V19" s="2">
        <v>0</v>
      </c>
      <c r="W19" s="104">
        <v>4</v>
      </c>
      <c r="X19" s="104">
        <v>4</v>
      </c>
      <c r="Y19" s="104">
        <v>4</v>
      </c>
      <c r="Z19" s="104">
        <v>4</v>
      </c>
      <c r="AA19" s="104">
        <v>4</v>
      </c>
      <c r="AB19" s="104">
        <v>4</v>
      </c>
      <c r="AC19" s="104">
        <v>0</v>
      </c>
      <c r="AD19" s="104">
        <v>0</v>
      </c>
      <c r="AE19" s="104">
        <v>0</v>
      </c>
      <c r="AF19" s="104">
        <v>0</v>
      </c>
      <c r="AG19" s="104">
        <v>0</v>
      </c>
      <c r="AH19" s="104">
        <v>0</v>
      </c>
      <c r="AI19" s="104">
        <v>0</v>
      </c>
      <c r="AJ19" s="104">
        <v>0</v>
      </c>
      <c r="AK19" s="104">
        <v>0</v>
      </c>
      <c r="AL19" s="104">
        <v>0</v>
      </c>
      <c r="AM19" s="104">
        <v>0</v>
      </c>
      <c r="AN19" s="104">
        <v>0</v>
      </c>
      <c r="AO19" s="104">
        <v>0</v>
      </c>
      <c r="AP19" s="104">
        <v>0</v>
      </c>
      <c r="AQ19" s="104">
        <v>0</v>
      </c>
      <c r="AR19" s="104">
        <v>0</v>
      </c>
      <c r="AS19" s="104">
        <v>0</v>
      </c>
      <c r="AT19" s="104">
        <v>0</v>
      </c>
      <c r="AU19" s="104">
        <v>0</v>
      </c>
      <c r="AV19" s="5">
        <f t="shared" si="3"/>
        <v>24</v>
      </c>
      <c r="AW19" s="5">
        <f t="shared" si="4"/>
        <v>24</v>
      </c>
      <c r="AX19" s="114">
        <f t="shared" si="5"/>
        <v>48</v>
      </c>
    </row>
    <row r="20" spans="1:50" ht="16.5" thickBot="1" x14ac:dyDescent="0.3">
      <c r="A20" s="248"/>
      <c r="B20" s="245"/>
      <c r="C20" s="104" t="s">
        <v>9</v>
      </c>
      <c r="D20" s="104">
        <v>4</v>
      </c>
      <c r="E20" s="104">
        <v>4</v>
      </c>
      <c r="F20" s="104">
        <v>4</v>
      </c>
      <c r="G20" s="24">
        <v>0</v>
      </c>
      <c r="H20" s="24">
        <v>0</v>
      </c>
      <c r="I20" s="104">
        <v>4</v>
      </c>
      <c r="J20" s="104">
        <v>0</v>
      </c>
      <c r="K20" s="104">
        <v>0</v>
      </c>
      <c r="L20" s="104">
        <v>0</v>
      </c>
      <c r="M20" s="15">
        <v>0</v>
      </c>
      <c r="N20" s="15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2">
        <v>0</v>
      </c>
      <c r="V20" s="2">
        <v>0</v>
      </c>
      <c r="W20" s="104">
        <v>4</v>
      </c>
      <c r="X20" s="104">
        <v>4</v>
      </c>
      <c r="Y20" s="104">
        <v>4</v>
      </c>
      <c r="Z20" s="104">
        <v>4</v>
      </c>
      <c r="AA20" s="104">
        <v>0</v>
      </c>
      <c r="AB20" s="104">
        <v>0</v>
      </c>
      <c r="AC20" s="104">
        <v>0</v>
      </c>
      <c r="AD20" s="104">
        <v>0</v>
      </c>
      <c r="AE20" s="104">
        <v>0</v>
      </c>
      <c r="AF20" s="104">
        <v>0</v>
      </c>
      <c r="AG20" s="104">
        <v>0</v>
      </c>
      <c r="AH20" s="104">
        <v>0</v>
      </c>
      <c r="AI20" s="104">
        <v>0</v>
      </c>
      <c r="AJ20" s="104">
        <v>0</v>
      </c>
      <c r="AK20" s="104">
        <v>0</v>
      </c>
      <c r="AL20" s="104">
        <v>0</v>
      </c>
      <c r="AM20" s="104">
        <v>0</v>
      </c>
      <c r="AN20" s="104">
        <v>0</v>
      </c>
      <c r="AO20" s="104">
        <v>0</v>
      </c>
      <c r="AP20" s="104">
        <v>0</v>
      </c>
      <c r="AQ20" s="104">
        <v>0</v>
      </c>
      <c r="AR20" s="104">
        <v>0</v>
      </c>
      <c r="AS20" s="104">
        <v>0</v>
      </c>
      <c r="AT20" s="104">
        <v>0</v>
      </c>
      <c r="AU20" s="104">
        <v>0</v>
      </c>
      <c r="AV20" s="5">
        <f t="shared" si="3"/>
        <v>16</v>
      </c>
      <c r="AW20" s="5">
        <f t="shared" si="4"/>
        <v>16</v>
      </c>
      <c r="AX20" s="114">
        <f t="shared" si="5"/>
        <v>32</v>
      </c>
    </row>
    <row r="21" spans="1:50" ht="16.5" thickBot="1" x14ac:dyDescent="0.3">
      <c r="A21" s="249"/>
      <c r="B21" s="246"/>
      <c r="C21" s="81" t="s">
        <v>78</v>
      </c>
      <c r="D21" s="104">
        <v>4</v>
      </c>
      <c r="E21" s="104">
        <v>4</v>
      </c>
      <c r="F21" s="104">
        <v>4</v>
      </c>
      <c r="G21" s="24">
        <v>0</v>
      </c>
      <c r="H21" s="24">
        <v>0</v>
      </c>
      <c r="I21" s="104">
        <v>4</v>
      </c>
      <c r="J21" s="104">
        <v>2</v>
      </c>
      <c r="K21" s="104">
        <v>0</v>
      </c>
      <c r="L21" s="104">
        <v>0</v>
      </c>
      <c r="M21" s="15">
        <v>0</v>
      </c>
      <c r="N21" s="15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2">
        <v>0</v>
      </c>
      <c r="V21" s="2">
        <v>0</v>
      </c>
      <c r="W21" s="104">
        <v>4</v>
      </c>
      <c r="X21" s="104">
        <v>2</v>
      </c>
      <c r="Y21" s="104">
        <v>0</v>
      </c>
      <c r="Z21" s="104">
        <v>0</v>
      </c>
      <c r="AA21" s="104">
        <v>0</v>
      </c>
      <c r="AB21" s="104">
        <v>0</v>
      </c>
      <c r="AC21" s="104">
        <v>0</v>
      </c>
      <c r="AD21" s="104">
        <v>0</v>
      </c>
      <c r="AE21" s="104">
        <v>0</v>
      </c>
      <c r="AF21" s="104">
        <v>0</v>
      </c>
      <c r="AG21" s="104">
        <v>0</v>
      </c>
      <c r="AH21" s="104">
        <v>0</v>
      </c>
      <c r="AI21" s="104">
        <v>0</v>
      </c>
      <c r="AJ21" s="104">
        <v>0</v>
      </c>
      <c r="AK21" s="104">
        <v>0</v>
      </c>
      <c r="AL21" s="104">
        <v>0</v>
      </c>
      <c r="AM21" s="104">
        <v>0</v>
      </c>
      <c r="AN21" s="104">
        <v>0</v>
      </c>
      <c r="AO21" s="104">
        <v>0</v>
      </c>
      <c r="AP21" s="104">
        <v>0</v>
      </c>
      <c r="AQ21" s="104">
        <v>0</v>
      </c>
      <c r="AR21" s="104">
        <v>0</v>
      </c>
      <c r="AS21" s="104">
        <v>0</v>
      </c>
      <c r="AT21" s="104">
        <v>0</v>
      </c>
      <c r="AU21" s="104">
        <v>0</v>
      </c>
      <c r="AV21" s="5">
        <f t="shared" si="3"/>
        <v>18</v>
      </c>
      <c r="AW21" s="5">
        <f t="shared" si="4"/>
        <v>6</v>
      </c>
      <c r="AX21" s="114">
        <f t="shared" si="5"/>
        <v>24</v>
      </c>
    </row>
    <row r="22" spans="1:50" ht="16.5" thickBot="1" x14ac:dyDescent="0.3">
      <c r="A22" s="247" t="s">
        <v>48</v>
      </c>
      <c r="B22" s="244" t="s">
        <v>49</v>
      </c>
      <c r="C22" s="6" t="s">
        <v>8</v>
      </c>
      <c r="D22" s="104">
        <v>0</v>
      </c>
      <c r="E22" s="104">
        <v>4</v>
      </c>
      <c r="F22" s="104">
        <v>4</v>
      </c>
      <c r="G22" s="24">
        <v>0</v>
      </c>
      <c r="H22" s="24">
        <v>0</v>
      </c>
      <c r="I22" s="104">
        <v>4</v>
      </c>
      <c r="J22" s="104">
        <v>4</v>
      </c>
      <c r="K22" s="104">
        <v>4</v>
      </c>
      <c r="L22" s="104">
        <v>4</v>
      </c>
      <c r="M22" s="15">
        <v>0</v>
      </c>
      <c r="N22" s="15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2">
        <v>0</v>
      </c>
      <c r="V22" s="2">
        <v>0</v>
      </c>
      <c r="W22" s="104">
        <v>0</v>
      </c>
      <c r="X22" s="104">
        <v>0</v>
      </c>
      <c r="Y22" s="104">
        <v>0</v>
      </c>
      <c r="Z22" s="104">
        <v>0</v>
      </c>
      <c r="AA22" s="104">
        <v>0</v>
      </c>
      <c r="AB22" s="104">
        <v>0</v>
      </c>
      <c r="AC22" s="104">
        <v>0</v>
      </c>
      <c r="AD22" s="104">
        <v>0</v>
      </c>
      <c r="AE22" s="104">
        <v>0</v>
      </c>
      <c r="AF22" s="104">
        <v>0</v>
      </c>
      <c r="AG22" s="104">
        <v>0</v>
      </c>
      <c r="AH22" s="104">
        <v>0</v>
      </c>
      <c r="AI22" s="104">
        <v>0</v>
      </c>
      <c r="AJ22" s="104">
        <v>0</v>
      </c>
      <c r="AK22" s="104">
        <v>0</v>
      </c>
      <c r="AL22" s="104">
        <v>0</v>
      </c>
      <c r="AM22" s="104">
        <v>0</v>
      </c>
      <c r="AN22" s="104">
        <v>0</v>
      </c>
      <c r="AO22" s="104">
        <v>0</v>
      </c>
      <c r="AP22" s="104">
        <v>0</v>
      </c>
      <c r="AQ22" s="104">
        <v>0</v>
      </c>
      <c r="AR22" s="104">
        <v>0</v>
      </c>
      <c r="AS22" s="104">
        <v>0</v>
      </c>
      <c r="AT22" s="104">
        <v>0</v>
      </c>
      <c r="AU22" s="104">
        <v>0</v>
      </c>
      <c r="AV22" s="5">
        <f t="shared" si="3"/>
        <v>24</v>
      </c>
      <c r="AW22" s="5">
        <f t="shared" si="4"/>
        <v>0</v>
      </c>
      <c r="AX22" s="114">
        <f t="shared" si="5"/>
        <v>24</v>
      </c>
    </row>
    <row r="23" spans="1:50" ht="16.5" thickBot="1" x14ac:dyDescent="0.3">
      <c r="A23" s="248"/>
      <c r="B23" s="245"/>
      <c r="C23" s="104" t="s">
        <v>9</v>
      </c>
      <c r="D23" s="104">
        <v>4</v>
      </c>
      <c r="E23" s="104">
        <v>4</v>
      </c>
      <c r="F23" s="104">
        <v>4</v>
      </c>
      <c r="G23" s="24">
        <v>0</v>
      </c>
      <c r="H23" s="24">
        <v>0</v>
      </c>
      <c r="I23" s="104">
        <v>4</v>
      </c>
      <c r="J23" s="104">
        <v>4</v>
      </c>
      <c r="K23" s="104">
        <v>4</v>
      </c>
      <c r="L23" s="104">
        <v>4</v>
      </c>
      <c r="M23" s="15">
        <v>0</v>
      </c>
      <c r="N23" s="15">
        <v>0</v>
      </c>
      <c r="O23" s="104">
        <v>4</v>
      </c>
      <c r="P23" s="104">
        <v>4</v>
      </c>
      <c r="Q23" s="104">
        <v>0</v>
      </c>
      <c r="R23" s="104">
        <v>0</v>
      </c>
      <c r="S23" s="104">
        <v>0</v>
      </c>
      <c r="T23" s="104">
        <v>0</v>
      </c>
      <c r="U23" s="2">
        <v>0</v>
      </c>
      <c r="V23" s="2">
        <v>0</v>
      </c>
      <c r="W23" s="104">
        <v>0</v>
      </c>
      <c r="X23" s="104">
        <v>0</v>
      </c>
      <c r="Y23" s="104">
        <v>0</v>
      </c>
      <c r="Z23" s="104">
        <v>0</v>
      </c>
      <c r="AA23" s="104">
        <v>0</v>
      </c>
      <c r="AB23" s="104">
        <v>0</v>
      </c>
      <c r="AC23" s="104">
        <v>0</v>
      </c>
      <c r="AD23" s="104">
        <v>0</v>
      </c>
      <c r="AE23" s="104">
        <v>0</v>
      </c>
      <c r="AF23" s="104">
        <v>0</v>
      </c>
      <c r="AG23" s="104">
        <v>0</v>
      </c>
      <c r="AH23" s="104">
        <v>0</v>
      </c>
      <c r="AI23" s="104">
        <v>0</v>
      </c>
      <c r="AJ23" s="104">
        <v>0</v>
      </c>
      <c r="AK23" s="104">
        <v>0</v>
      </c>
      <c r="AL23" s="104">
        <v>0</v>
      </c>
      <c r="AM23" s="104">
        <v>0</v>
      </c>
      <c r="AN23" s="104">
        <v>0</v>
      </c>
      <c r="AO23" s="104">
        <v>0</v>
      </c>
      <c r="AP23" s="104">
        <v>0</v>
      </c>
      <c r="AQ23" s="104">
        <v>0</v>
      </c>
      <c r="AR23" s="104">
        <v>0</v>
      </c>
      <c r="AS23" s="104">
        <v>0</v>
      </c>
      <c r="AT23" s="104">
        <v>0</v>
      </c>
      <c r="AU23" s="104">
        <v>0</v>
      </c>
      <c r="AV23" s="5">
        <f t="shared" si="3"/>
        <v>36</v>
      </c>
      <c r="AW23" s="5">
        <f t="shared" si="4"/>
        <v>0</v>
      </c>
      <c r="AX23" s="114">
        <f t="shared" si="5"/>
        <v>36</v>
      </c>
    </row>
    <row r="24" spans="1:50" ht="16.5" thickBot="1" x14ac:dyDescent="0.3">
      <c r="A24" s="249"/>
      <c r="B24" s="246"/>
      <c r="C24" s="81" t="s">
        <v>78</v>
      </c>
      <c r="D24" s="104">
        <v>0</v>
      </c>
      <c r="E24" s="104">
        <v>4</v>
      </c>
      <c r="F24" s="104">
        <v>4</v>
      </c>
      <c r="G24" s="24">
        <v>0</v>
      </c>
      <c r="H24" s="24">
        <v>0</v>
      </c>
      <c r="I24" s="104">
        <v>4</v>
      </c>
      <c r="J24" s="104">
        <v>4</v>
      </c>
      <c r="K24" s="104">
        <v>4</v>
      </c>
      <c r="L24" s="104">
        <v>4</v>
      </c>
      <c r="M24" s="15">
        <v>0</v>
      </c>
      <c r="N24" s="15">
        <v>0</v>
      </c>
      <c r="O24" s="104">
        <v>4</v>
      </c>
      <c r="P24" s="104">
        <v>4</v>
      </c>
      <c r="Q24" s="104">
        <v>4</v>
      </c>
      <c r="R24" s="104">
        <v>4</v>
      </c>
      <c r="S24" s="104">
        <v>4</v>
      </c>
      <c r="T24" s="104">
        <v>4</v>
      </c>
      <c r="U24" s="2">
        <v>0</v>
      </c>
      <c r="V24" s="2">
        <v>0</v>
      </c>
      <c r="W24" s="104">
        <v>0</v>
      </c>
      <c r="X24" s="104">
        <v>0</v>
      </c>
      <c r="Y24" s="104">
        <v>0</v>
      </c>
      <c r="Z24" s="104">
        <v>0</v>
      </c>
      <c r="AA24" s="104">
        <v>0</v>
      </c>
      <c r="AB24" s="104">
        <v>0</v>
      </c>
      <c r="AC24" s="104">
        <v>0</v>
      </c>
      <c r="AD24" s="104">
        <v>0</v>
      </c>
      <c r="AE24" s="104">
        <v>0</v>
      </c>
      <c r="AF24" s="104">
        <v>0</v>
      </c>
      <c r="AG24" s="104">
        <v>0</v>
      </c>
      <c r="AH24" s="104">
        <v>0</v>
      </c>
      <c r="AI24" s="104">
        <v>0</v>
      </c>
      <c r="AJ24" s="104">
        <v>0</v>
      </c>
      <c r="AK24" s="104">
        <v>0</v>
      </c>
      <c r="AL24" s="104">
        <v>0</v>
      </c>
      <c r="AM24" s="104">
        <v>0</v>
      </c>
      <c r="AN24" s="104">
        <v>0</v>
      </c>
      <c r="AO24" s="104">
        <v>0</v>
      </c>
      <c r="AP24" s="104">
        <v>0</v>
      </c>
      <c r="AQ24" s="104">
        <v>0</v>
      </c>
      <c r="AR24" s="104">
        <v>0</v>
      </c>
      <c r="AS24" s="104">
        <v>0</v>
      </c>
      <c r="AT24" s="104">
        <v>0</v>
      </c>
      <c r="AU24" s="104">
        <v>0</v>
      </c>
      <c r="AV24" s="5">
        <f t="shared" si="3"/>
        <v>48</v>
      </c>
      <c r="AW24" s="5">
        <f t="shared" si="4"/>
        <v>0</v>
      </c>
      <c r="AX24" s="114">
        <f t="shared" si="5"/>
        <v>48</v>
      </c>
    </row>
    <row r="25" spans="1:50" ht="16.5" thickBot="1" x14ac:dyDescent="0.3">
      <c r="A25" s="238" t="s">
        <v>60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225"/>
    </row>
    <row r="26" spans="1:50" ht="16.5" thickBot="1" x14ac:dyDescent="0.3">
      <c r="A26" s="229" t="s">
        <v>84</v>
      </c>
      <c r="B26" s="250" t="s">
        <v>87</v>
      </c>
      <c r="C26" s="6" t="s">
        <v>8</v>
      </c>
      <c r="D26" s="104">
        <v>4</v>
      </c>
      <c r="E26" s="104">
        <v>4</v>
      </c>
      <c r="F26" s="104">
        <v>4</v>
      </c>
      <c r="G26" s="24">
        <v>0</v>
      </c>
      <c r="H26" s="24">
        <v>0</v>
      </c>
      <c r="I26" s="104">
        <v>2</v>
      </c>
      <c r="J26" s="104">
        <v>4</v>
      </c>
      <c r="K26" s="104">
        <v>4</v>
      </c>
      <c r="L26" s="104">
        <v>4</v>
      </c>
      <c r="M26" s="15">
        <v>0</v>
      </c>
      <c r="N26" s="15">
        <v>0</v>
      </c>
      <c r="O26" s="104">
        <v>4</v>
      </c>
      <c r="P26" s="104">
        <v>4</v>
      </c>
      <c r="Q26" s="104">
        <v>4</v>
      </c>
      <c r="R26" s="104">
        <v>4</v>
      </c>
      <c r="S26" s="104">
        <v>4</v>
      </c>
      <c r="T26" s="104">
        <v>4</v>
      </c>
      <c r="U26" s="2">
        <v>0</v>
      </c>
      <c r="V26" s="2">
        <v>0</v>
      </c>
      <c r="W26" s="104">
        <v>0</v>
      </c>
      <c r="X26" s="104">
        <v>0</v>
      </c>
      <c r="Y26" s="104">
        <v>0</v>
      </c>
      <c r="Z26" s="104">
        <v>0</v>
      </c>
      <c r="AA26" s="104">
        <v>0</v>
      </c>
      <c r="AB26" s="104">
        <v>0</v>
      </c>
      <c r="AC26" s="104">
        <v>0</v>
      </c>
      <c r="AD26" s="104">
        <v>0</v>
      </c>
      <c r="AE26" s="104">
        <v>0</v>
      </c>
      <c r="AF26" s="104">
        <v>0</v>
      </c>
      <c r="AG26" s="104">
        <v>0</v>
      </c>
      <c r="AH26" s="104">
        <v>0</v>
      </c>
      <c r="AI26" s="104">
        <v>0</v>
      </c>
      <c r="AJ26" s="104">
        <v>0</v>
      </c>
      <c r="AK26" s="104">
        <v>0</v>
      </c>
      <c r="AL26" s="104">
        <v>0</v>
      </c>
      <c r="AM26" s="104">
        <v>0</v>
      </c>
      <c r="AN26" s="104">
        <v>0</v>
      </c>
      <c r="AO26" s="104">
        <v>0</v>
      </c>
      <c r="AP26" s="104">
        <v>0</v>
      </c>
      <c r="AQ26" s="104">
        <v>0</v>
      </c>
      <c r="AR26" s="104">
        <v>0</v>
      </c>
      <c r="AS26" s="104">
        <v>0</v>
      </c>
      <c r="AT26" s="104">
        <v>0</v>
      </c>
      <c r="AU26" s="104">
        <v>0</v>
      </c>
      <c r="AV26" s="4">
        <f>T26+S26+R26+Q26+P26+O26+N26+M26+L26+K26+J26+I26+H26+G26+F26+E26+D26</f>
        <v>50</v>
      </c>
      <c r="AW26" s="4">
        <f>AU26+AT26+AS26+AR26+AQ26+AP26+AO26+AN26+AL26+AM26+AK26+AJ26+AI26+AH26+AG26+AF26+AE26+AD26+AC26+AB26+AA26+Z26+Y26+X26+W26</f>
        <v>0</v>
      </c>
      <c r="AX26" s="9">
        <f>AW26+AV26</f>
        <v>50</v>
      </c>
    </row>
    <row r="27" spans="1:50" ht="16.5" thickBot="1" x14ac:dyDescent="0.3">
      <c r="A27" s="230"/>
      <c r="B27" s="232"/>
      <c r="C27" s="7" t="s">
        <v>9</v>
      </c>
      <c r="D27" s="104">
        <v>0</v>
      </c>
      <c r="E27" s="104">
        <v>0</v>
      </c>
      <c r="F27" s="104">
        <v>0</v>
      </c>
      <c r="G27" s="24">
        <v>0</v>
      </c>
      <c r="H27" s="24">
        <v>0</v>
      </c>
      <c r="I27" s="104">
        <v>0</v>
      </c>
      <c r="J27" s="104">
        <v>1</v>
      </c>
      <c r="K27" s="104">
        <v>4</v>
      </c>
      <c r="L27" s="104">
        <v>4</v>
      </c>
      <c r="M27" s="15">
        <v>0</v>
      </c>
      <c r="N27" s="15">
        <v>0</v>
      </c>
      <c r="O27" s="104">
        <v>4</v>
      </c>
      <c r="P27" s="104">
        <v>4</v>
      </c>
      <c r="Q27" s="104">
        <v>4</v>
      </c>
      <c r="R27" s="104">
        <v>4</v>
      </c>
      <c r="S27" s="104">
        <v>4</v>
      </c>
      <c r="T27" s="104">
        <v>4</v>
      </c>
      <c r="U27" s="2">
        <v>0</v>
      </c>
      <c r="V27" s="2">
        <v>0</v>
      </c>
      <c r="W27" s="104">
        <v>0</v>
      </c>
      <c r="X27" s="104">
        <v>0</v>
      </c>
      <c r="Y27" s="104">
        <v>0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  <c r="AE27" s="104">
        <v>0</v>
      </c>
      <c r="AF27" s="104">
        <v>0</v>
      </c>
      <c r="AG27" s="104">
        <v>0</v>
      </c>
      <c r="AH27" s="104">
        <v>0</v>
      </c>
      <c r="AI27" s="104">
        <v>0</v>
      </c>
      <c r="AJ27" s="104">
        <v>0</v>
      </c>
      <c r="AK27" s="104">
        <v>0</v>
      </c>
      <c r="AL27" s="104">
        <v>0</v>
      </c>
      <c r="AM27" s="104">
        <v>0</v>
      </c>
      <c r="AN27" s="104">
        <v>0</v>
      </c>
      <c r="AO27" s="104">
        <v>0</v>
      </c>
      <c r="AP27" s="104">
        <v>0</v>
      </c>
      <c r="AQ27" s="104">
        <v>0</v>
      </c>
      <c r="AR27" s="104">
        <v>0</v>
      </c>
      <c r="AS27" s="104">
        <v>0</v>
      </c>
      <c r="AT27" s="104">
        <v>0</v>
      </c>
      <c r="AU27" s="104">
        <v>0</v>
      </c>
      <c r="AV27" s="4">
        <f t="shared" ref="AV27:AV34" si="6">T27+S27+R27+Q27+P27+O27+N27+M27+L27+K27+J27+I27+H27+G27+F27+E27+D27</f>
        <v>33</v>
      </c>
      <c r="AW27" s="4">
        <f t="shared" ref="AW27:AW34" si="7">AU27+AT27+AS27+AR27+AQ27+AP27+AO27+AN27+AL27+AM27+AK27+AJ27+AI27+AH27+AG27+AF27+AE27+AD27+AC27+AB27+AA27+Z27+Y27+X27+W27</f>
        <v>0</v>
      </c>
      <c r="AX27" s="9">
        <f t="shared" ref="AX27:AX34" si="8">AW27+AV27</f>
        <v>33</v>
      </c>
    </row>
    <row r="28" spans="1:50" ht="16.5" thickBot="1" x14ac:dyDescent="0.3">
      <c r="A28" s="151"/>
      <c r="B28" s="232"/>
      <c r="C28" s="109" t="s">
        <v>78</v>
      </c>
      <c r="D28" s="104">
        <v>0</v>
      </c>
      <c r="E28" s="104">
        <v>0</v>
      </c>
      <c r="F28" s="104">
        <v>0</v>
      </c>
      <c r="G28" s="24">
        <v>0</v>
      </c>
      <c r="H28" s="24">
        <v>0</v>
      </c>
      <c r="I28" s="104">
        <v>0</v>
      </c>
      <c r="J28" s="104">
        <v>0</v>
      </c>
      <c r="K28" s="104">
        <v>0</v>
      </c>
      <c r="L28" s="104">
        <v>0</v>
      </c>
      <c r="M28" s="15">
        <v>0</v>
      </c>
      <c r="N28" s="15">
        <v>0</v>
      </c>
      <c r="O28" s="104">
        <v>0</v>
      </c>
      <c r="P28" s="104">
        <v>0</v>
      </c>
      <c r="Q28" s="104">
        <v>4</v>
      </c>
      <c r="R28" s="104">
        <v>4</v>
      </c>
      <c r="S28" s="104">
        <v>4</v>
      </c>
      <c r="T28" s="104">
        <v>4</v>
      </c>
      <c r="U28" s="2">
        <v>0</v>
      </c>
      <c r="V28" s="2">
        <v>0</v>
      </c>
      <c r="W28" s="104">
        <v>0</v>
      </c>
      <c r="X28" s="104">
        <v>0</v>
      </c>
      <c r="Y28" s="104">
        <v>0</v>
      </c>
      <c r="Z28" s="104">
        <v>0</v>
      </c>
      <c r="AA28" s="104">
        <v>0</v>
      </c>
      <c r="AB28" s="104">
        <v>0</v>
      </c>
      <c r="AC28" s="104">
        <v>0</v>
      </c>
      <c r="AD28" s="104">
        <v>0</v>
      </c>
      <c r="AE28" s="104">
        <v>0</v>
      </c>
      <c r="AF28" s="104">
        <v>0</v>
      </c>
      <c r="AG28" s="104">
        <v>0</v>
      </c>
      <c r="AH28" s="104">
        <v>0</v>
      </c>
      <c r="AI28" s="104">
        <v>0</v>
      </c>
      <c r="AJ28" s="104">
        <v>0</v>
      </c>
      <c r="AK28" s="104">
        <v>0</v>
      </c>
      <c r="AL28" s="104">
        <v>0</v>
      </c>
      <c r="AM28" s="104">
        <v>0</v>
      </c>
      <c r="AN28" s="104">
        <v>0</v>
      </c>
      <c r="AO28" s="104">
        <v>0</v>
      </c>
      <c r="AP28" s="104">
        <v>0</v>
      </c>
      <c r="AQ28" s="104">
        <v>0</v>
      </c>
      <c r="AR28" s="104">
        <v>0</v>
      </c>
      <c r="AS28" s="104">
        <v>0</v>
      </c>
      <c r="AT28" s="104">
        <v>0</v>
      </c>
      <c r="AU28" s="104">
        <v>0</v>
      </c>
      <c r="AV28" s="4">
        <f t="shared" si="6"/>
        <v>16</v>
      </c>
      <c r="AW28" s="4">
        <f t="shared" si="7"/>
        <v>0</v>
      </c>
      <c r="AX28" s="9">
        <f t="shared" si="8"/>
        <v>16</v>
      </c>
    </row>
    <row r="29" spans="1:50" ht="16.5" thickBot="1" x14ac:dyDescent="0.3">
      <c r="A29" s="229" t="s">
        <v>85</v>
      </c>
      <c r="B29" s="250" t="s">
        <v>88</v>
      </c>
      <c r="C29" s="6" t="s">
        <v>8</v>
      </c>
      <c r="D29" s="104">
        <v>0</v>
      </c>
      <c r="E29" s="104">
        <v>0</v>
      </c>
      <c r="F29" s="104">
        <v>0</v>
      </c>
      <c r="G29" s="24">
        <v>0</v>
      </c>
      <c r="H29" s="24">
        <v>0</v>
      </c>
      <c r="I29" s="104">
        <v>2</v>
      </c>
      <c r="J29" s="104">
        <v>0</v>
      </c>
      <c r="K29" s="104">
        <v>0</v>
      </c>
      <c r="L29" s="104">
        <v>4</v>
      </c>
      <c r="M29" s="15">
        <v>0</v>
      </c>
      <c r="N29" s="15">
        <v>0</v>
      </c>
      <c r="O29" s="104">
        <v>4</v>
      </c>
      <c r="P29" s="104">
        <v>4</v>
      </c>
      <c r="Q29" s="104">
        <v>4</v>
      </c>
      <c r="R29" s="104">
        <v>4</v>
      </c>
      <c r="S29" s="104">
        <v>4</v>
      </c>
      <c r="T29" s="104">
        <v>4</v>
      </c>
      <c r="U29" s="2">
        <v>0</v>
      </c>
      <c r="V29" s="2">
        <v>0</v>
      </c>
      <c r="W29" s="104">
        <v>0</v>
      </c>
      <c r="X29" s="104">
        <v>0</v>
      </c>
      <c r="Y29" s="104">
        <v>0</v>
      </c>
      <c r="Z29" s="104">
        <v>0</v>
      </c>
      <c r="AA29" s="104">
        <v>0</v>
      </c>
      <c r="AB29" s="104">
        <v>0</v>
      </c>
      <c r="AC29" s="104">
        <v>0</v>
      </c>
      <c r="AD29" s="104">
        <v>0</v>
      </c>
      <c r="AE29" s="104">
        <v>0</v>
      </c>
      <c r="AF29" s="104">
        <v>0</v>
      </c>
      <c r="AG29" s="104">
        <v>0</v>
      </c>
      <c r="AH29" s="104">
        <v>0</v>
      </c>
      <c r="AI29" s="104">
        <v>0</v>
      </c>
      <c r="AJ29" s="104">
        <v>0</v>
      </c>
      <c r="AK29" s="104">
        <v>0</v>
      </c>
      <c r="AL29" s="104">
        <v>0</v>
      </c>
      <c r="AM29" s="104">
        <v>0</v>
      </c>
      <c r="AN29" s="104">
        <v>0</v>
      </c>
      <c r="AO29" s="104">
        <v>0</v>
      </c>
      <c r="AP29" s="104">
        <v>0</v>
      </c>
      <c r="AQ29" s="104">
        <v>0</v>
      </c>
      <c r="AR29" s="104">
        <v>0</v>
      </c>
      <c r="AS29" s="104">
        <v>0</v>
      </c>
      <c r="AT29" s="104">
        <v>0</v>
      </c>
      <c r="AU29" s="104">
        <v>0</v>
      </c>
      <c r="AV29" s="4">
        <f t="shared" si="6"/>
        <v>30</v>
      </c>
      <c r="AW29" s="4">
        <f t="shared" si="7"/>
        <v>0</v>
      </c>
      <c r="AX29" s="9">
        <f t="shared" si="8"/>
        <v>30</v>
      </c>
    </row>
    <row r="30" spans="1:50" ht="16.5" thickBot="1" x14ac:dyDescent="0.3">
      <c r="A30" s="230"/>
      <c r="B30" s="232"/>
      <c r="C30" s="7" t="s">
        <v>9</v>
      </c>
      <c r="D30" s="104">
        <v>0</v>
      </c>
      <c r="E30" s="104">
        <v>0</v>
      </c>
      <c r="F30" s="104">
        <v>0</v>
      </c>
      <c r="G30" s="24">
        <v>0</v>
      </c>
      <c r="H30" s="24">
        <v>0</v>
      </c>
      <c r="I30" s="104">
        <v>0</v>
      </c>
      <c r="J30" s="104">
        <v>0</v>
      </c>
      <c r="K30" s="104">
        <v>0</v>
      </c>
      <c r="L30" s="104">
        <v>0</v>
      </c>
      <c r="M30" s="15">
        <v>0</v>
      </c>
      <c r="N30" s="15">
        <v>0</v>
      </c>
      <c r="O30" s="104">
        <v>1</v>
      </c>
      <c r="P30" s="104">
        <v>4</v>
      </c>
      <c r="Q30" s="104">
        <v>4</v>
      </c>
      <c r="R30" s="104">
        <v>4</v>
      </c>
      <c r="S30" s="104">
        <v>4</v>
      </c>
      <c r="T30" s="104">
        <v>4</v>
      </c>
      <c r="U30" s="2">
        <v>0</v>
      </c>
      <c r="V30" s="2">
        <v>0</v>
      </c>
      <c r="W30" s="104">
        <v>0</v>
      </c>
      <c r="X30" s="104">
        <v>0</v>
      </c>
      <c r="Y30" s="104">
        <v>0</v>
      </c>
      <c r="Z30" s="104">
        <v>0</v>
      </c>
      <c r="AA30" s="104">
        <v>0</v>
      </c>
      <c r="AB30" s="104">
        <v>0</v>
      </c>
      <c r="AC30" s="104">
        <v>0</v>
      </c>
      <c r="AD30" s="104">
        <v>0</v>
      </c>
      <c r="AE30" s="104">
        <v>0</v>
      </c>
      <c r="AF30" s="104">
        <v>0</v>
      </c>
      <c r="AG30" s="104">
        <v>0</v>
      </c>
      <c r="AH30" s="104">
        <v>0</v>
      </c>
      <c r="AI30" s="104">
        <v>0</v>
      </c>
      <c r="AJ30" s="104">
        <v>0</v>
      </c>
      <c r="AK30" s="104">
        <v>0</v>
      </c>
      <c r="AL30" s="104">
        <v>0</v>
      </c>
      <c r="AM30" s="104">
        <v>0</v>
      </c>
      <c r="AN30" s="104">
        <v>0</v>
      </c>
      <c r="AO30" s="104">
        <v>0</v>
      </c>
      <c r="AP30" s="104">
        <v>0</v>
      </c>
      <c r="AQ30" s="104">
        <v>0</v>
      </c>
      <c r="AR30" s="104">
        <v>0</v>
      </c>
      <c r="AS30" s="104">
        <v>0</v>
      </c>
      <c r="AT30" s="104">
        <v>0</v>
      </c>
      <c r="AU30" s="104">
        <v>0</v>
      </c>
      <c r="AV30" s="4">
        <f t="shared" si="6"/>
        <v>21</v>
      </c>
      <c r="AW30" s="4">
        <f t="shared" si="7"/>
        <v>0</v>
      </c>
      <c r="AX30" s="9">
        <f t="shared" si="8"/>
        <v>21</v>
      </c>
    </row>
    <row r="31" spans="1:50" ht="16.5" thickBot="1" x14ac:dyDescent="0.3">
      <c r="A31" s="151"/>
      <c r="B31" s="232"/>
      <c r="C31" s="109" t="s">
        <v>78</v>
      </c>
      <c r="D31" s="104">
        <v>0</v>
      </c>
      <c r="E31" s="104">
        <v>0</v>
      </c>
      <c r="F31" s="104">
        <v>0</v>
      </c>
      <c r="G31" s="24">
        <v>0</v>
      </c>
      <c r="H31" s="24">
        <v>0</v>
      </c>
      <c r="I31" s="104">
        <v>0</v>
      </c>
      <c r="J31" s="104">
        <v>0</v>
      </c>
      <c r="K31" s="104">
        <v>0</v>
      </c>
      <c r="L31" s="104">
        <v>0</v>
      </c>
      <c r="M31" s="15">
        <v>0</v>
      </c>
      <c r="N31" s="15">
        <v>0</v>
      </c>
      <c r="O31" s="104">
        <v>0</v>
      </c>
      <c r="P31" s="104">
        <v>0</v>
      </c>
      <c r="Q31" s="104">
        <v>0</v>
      </c>
      <c r="R31" s="104">
        <v>4</v>
      </c>
      <c r="S31" s="104">
        <v>4</v>
      </c>
      <c r="T31" s="104">
        <v>4</v>
      </c>
      <c r="U31" s="2">
        <v>0</v>
      </c>
      <c r="V31" s="2">
        <v>0</v>
      </c>
      <c r="W31" s="104">
        <v>0</v>
      </c>
      <c r="X31" s="104">
        <v>0</v>
      </c>
      <c r="Y31" s="104">
        <v>0</v>
      </c>
      <c r="Z31" s="104">
        <v>0</v>
      </c>
      <c r="AA31" s="104">
        <v>0</v>
      </c>
      <c r="AB31" s="104">
        <v>0</v>
      </c>
      <c r="AC31" s="104">
        <v>0</v>
      </c>
      <c r="AD31" s="104">
        <v>0</v>
      </c>
      <c r="AE31" s="104">
        <v>0</v>
      </c>
      <c r="AF31" s="104">
        <v>0</v>
      </c>
      <c r="AG31" s="104">
        <v>0</v>
      </c>
      <c r="AH31" s="104">
        <v>0</v>
      </c>
      <c r="AI31" s="104">
        <v>0</v>
      </c>
      <c r="AJ31" s="104">
        <v>0</v>
      </c>
      <c r="AK31" s="104">
        <v>0</v>
      </c>
      <c r="AL31" s="104">
        <v>0</v>
      </c>
      <c r="AM31" s="104">
        <v>0</v>
      </c>
      <c r="AN31" s="104">
        <v>0</v>
      </c>
      <c r="AO31" s="104">
        <v>0</v>
      </c>
      <c r="AP31" s="104">
        <v>0</v>
      </c>
      <c r="AQ31" s="104">
        <v>0</v>
      </c>
      <c r="AR31" s="104">
        <v>0</v>
      </c>
      <c r="AS31" s="104">
        <v>0</v>
      </c>
      <c r="AT31" s="104">
        <v>0</v>
      </c>
      <c r="AU31" s="104">
        <v>0</v>
      </c>
      <c r="AV31" s="4">
        <f t="shared" si="6"/>
        <v>12</v>
      </c>
      <c r="AW31" s="4">
        <f t="shared" si="7"/>
        <v>0</v>
      </c>
      <c r="AX31" s="9">
        <f t="shared" si="8"/>
        <v>12</v>
      </c>
    </row>
    <row r="32" spans="1:50" ht="16.5" thickBot="1" x14ac:dyDescent="0.3">
      <c r="A32" s="229" t="s">
        <v>86</v>
      </c>
      <c r="B32" s="231" t="s">
        <v>89</v>
      </c>
      <c r="C32" s="6" t="s">
        <v>8</v>
      </c>
      <c r="D32" s="104">
        <v>0</v>
      </c>
      <c r="E32" s="104">
        <v>0</v>
      </c>
      <c r="F32" s="104">
        <v>0</v>
      </c>
      <c r="G32" s="24">
        <v>0</v>
      </c>
      <c r="H32" s="24">
        <v>0</v>
      </c>
      <c r="I32" s="104">
        <v>0</v>
      </c>
      <c r="J32" s="104">
        <v>0</v>
      </c>
      <c r="K32" s="104">
        <v>0</v>
      </c>
      <c r="L32" s="104">
        <v>0</v>
      </c>
      <c r="M32" s="15">
        <v>0</v>
      </c>
      <c r="N32" s="15">
        <v>0</v>
      </c>
      <c r="O32" s="104">
        <v>4</v>
      </c>
      <c r="P32" s="104">
        <v>4</v>
      </c>
      <c r="Q32" s="104">
        <v>4</v>
      </c>
      <c r="R32" s="104">
        <v>4</v>
      </c>
      <c r="S32" s="104">
        <v>4</v>
      </c>
      <c r="T32" s="104">
        <v>4</v>
      </c>
      <c r="U32" s="2">
        <v>0</v>
      </c>
      <c r="V32" s="2">
        <v>0</v>
      </c>
      <c r="W32" s="104">
        <v>0</v>
      </c>
      <c r="X32" s="104">
        <v>0</v>
      </c>
      <c r="Y32" s="104">
        <v>0</v>
      </c>
      <c r="Z32" s="104">
        <v>0</v>
      </c>
      <c r="AA32" s="104">
        <v>0</v>
      </c>
      <c r="AB32" s="104">
        <v>0</v>
      </c>
      <c r="AC32" s="104">
        <v>0</v>
      </c>
      <c r="AD32" s="104">
        <v>0</v>
      </c>
      <c r="AE32" s="104">
        <v>0</v>
      </c>
      <c r="AF32" s="104">
        <v>0</v>
      </c>
      <c r="AG32" s="104">
        <v>0</v>
      </c>
      <c r="AH32" s="104">
        <v>0</v>
      </c>
      <c r="AI32" s="104">
        <v>0</v>
      </c>
      <c r="AJ32" s="104">
        <v>0</v>
      </c>
      <c r="AK32" s="104">
        <v>0</v>
      </c>
      <c r="AL32" s="104">
        <v>0</v>
      </c>
      <c r="AM32" s="104">
        <v>0</v>
      </c>
      <c r="AN32" s="104">
        <v>0</v>
      </c>
      <c r="AO32" s="104">
        <v>0</v>
      </c>
      <c r="AP32" s="104">
        <v>0</v>
      </c>
      <c r="AQ32" s="104">
        <v>0</v>
      </c>
      <c r="AR32" s="104">
        <v>0</v>
      </c>
      <c r="AS32" s="104">
        <v>0</v>
      </c>
      <c r="AT32" s="104">
        <v>0</v>
      </c>
      <c r="AU32" s="104">
        <v>0</v>
      </c>
      <c r="AV32" s="4">
        <f t="shared" si="6"/>
        <v>24</v>
      </c>
      <c r="AW32" s="4">
        <f t="shared" si="7"/>
        <v>0</v>
      </c>
      <c r="AX32" s="9">
        <f t="shared" si="8"/>
        <v>24</v>
      </c>
    </row>
    <row r="33" spans="1:50" ht="16.5" thickBot="1" x14ac:dyDescent="0.3">
      <c r="A33" s="230"/>
      <c r="B33" s="232"/>
      <c r="C33" s="7" t="s">
        <v>9</v>
      </c>
      <c r="D33" s="104">
        <v>0</v>
      </c>
      <c r="E33" s="104">
        <v>0</v>
      </c>
      <c r="F33" s="104">
        <v>0</v>
      </c>
      <c r="G33" s="24">
        <v>0</v>
      </c>
      <c r="H33" s="24">
        <v>0</v>
      </c>
      <c r="I33" s="104">
        <v>0</v>
      </c>
      <c r="J33" s="104">
        <v>0</v>
      </c>
      <c r="K33" s="104">
        <v>0</v>
      </c>
      <c r="L33" s="104">
        <v>0</v>
      </c>
      <c r="M33" s="15">
        <v>0</v>
      </c>
      <c r="N33" s="15">
        <v>0</v>
      </c>
      <c r="O33" s="104">
        <v>0</v>
      </c>
      <c r="P33" s="104">
        <v>0</v>
      </c>
      <c r="Q33" s="104">
        <v>4</v>
      </c>
      <c r="R33" s="104">
        <v>4</v>
      </c>
      <c r="S33" s="104">
        <v>4</v>
      </c>
      <c r="T33" s="104">
        <v>4</v>
      </c>
      <c r="U33" s="2">
        <v>0</v>
      </c>
      <c r="V33" s="2">
        <v>0</v>
      </c>
      <c r="W33" s="104">
        <v>0</v>
      </c>
      <c r="X33" s="104">
        <v>0</v>
      </c>
      <c r="Y33" s="104">
        <v>0</v>
      </c>
      <c r="Z33" s="104">
        <v>0</v>
      </c>
      <c r="AA33" s="104">
        <v>0</v>
      </c>
      <c r="AB33" s="104">
        <v>0</v>
      </c>
      <c r="AC33" s="104">
        <v>0</v>
      </c>
      <c r="AD33" s="104">
        <v>0</v>
      </c>
      <c r="AE33" s="104">
        <v>0</v>
      </c>
      <c r="AF33" s="104">
        <v>0</v>
      </c>
      <c r="AG33" s="104">
        <v>0</v>
      </c>
      <c r="AH33" s="104">
        <v>0</v>
      </c>
      <c r="AI33" s="104">
        <v>0</v>
      </c>
      <c r="AJ33" s="104">
        <v>0</v>
      </c>
      <c r="AK33" s="104">
        <v>0</v>
      </c>
      <c r="AL33" s="104">
        <v>0</v>
      </c>
      <c r="AM33" s="104">
        <v>0</v>
      </c>
      <c r="AN33" s="104">
        <v>0</v>
      </c>
      <c r="AO33" s="104">
        <v>0</v>
      </c>
      <c r="AP33" s="104">
        <v>0</v>
      </c>
      <c r="AQ33" s="104">
        <v>0</v>
      </c>
      <c r="AR33" s="104">
        <v>0</v>
      </c>
      <c r="AS33" s="104">
        <v>0</v>
      </c>
      <c r="AT33" s="104">
        <v>0</v>
      </c>
      <c r="AU33" s="104">
        <v>0</v>
      </c>
      <c r="AV33" s="4">
        <f t="shared" si="6"/>
        <v>16</v>
      </c>
      <c r="AW33" s="4">
        <f t="shared" si="7"/>
        <v>0</v>
      </c>
      <c r="AX33" s="9">
        <f t="shared" si="8"/>
        <v>16</v>
      </c>
    </row>
    <row r="34" spans="1:50" ht="16.5" thickBot="1" x14ac:dyDescent="0.3">
      <c r="A34" s="151"/>
      <c r="B34" s="232"/>
      <c r="C34" s="109" t="s">
        <v>78</v>
      </c>
      <c r="D34" s="104">
        <v>0</v>
      </c>
      <c r="E34" s="104">
        <v>0</v>
      </c>
      <c r="F34" s="104">
        <v>0</v>
      </c>
      <c r="G34" s="24">
        <v>0</v>
      </c>
      <c r="H34" s="24">
        <v>0</v>
      </c>
      <c r="I34" s="104">
        <v>0</v>
      </c>
      <c r="J34" s="104">
        <v>0</v>
      </c>
      <c r="K34" s="104">
        <v>0</v>
      </c>
      <c r="L34" s="104">
        <v>0</v>
      </c>
      <c r="M34" s="15">
        <v>0</v>
      </c>
      <c r="N34" s="15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4</v>
      </c>
      <c r="T34" s="104">
        <v>4</v>
      </c>
      <c r="U34" s="2">
        <v>0</v>
      </c>
      <c r="V34" s="2">
        <v>0</v>
      </c>
      <c r="W34" s="104">
        <v>0</v>
      </c>
      <c r="X34" s="104">
        <v>0</v>
      </c>
      <c r="Y34" s="104">
        <v>0</v>
      </c>
      <c r="Z34" s="104">
        <v>0</v>
      </c>
      <c r="AA34" s="104">
        <v>0</v>
      </c>
      <c r="AB34" s="104">
        <v>0</v>
      </c>
      <c r="AC34" s="104">
        <v>0</v>
      </c>
      <c r="AD34" s="104">
        <v>0</v>
      </c>
      <c r="AE34" s="104">
        <v>0</v>
      </c>
      <c r="AF34" s="104">
        <v>0</v>
      </c>
      <c r="AG34" s="104">
        <v>0</v>
      </c>
      <c r="AH34" s="104">
        <v>0</v>
      </c>
      <c r="AI34" s="104">
        <v>0</v>
      </c>
      <c r="AJ34" s="104">
        <v>0</v>
      </c>
      <c r="AK34" s="104">
        <v>0</v>
      </c>
      <c r="AL34" s="104">
        <v>0</v>
      </c>
      <c r="AM34" s="104">
        <v>0</v>
      </c>
      <c r="AN34" s="104">
        <v>0</v>
      </c>
      <c r="AO34" s="104">
        <v>0</v>
      </c>
      <c r="AP34" s="104">
        <v>0</v>
      </c>
      <c r="AQ34" s="104">
        <v>0</v>
      </c>
      <c r="AR34" s="104">
        <v>0</v>
      </c>
      <c r="AS34" s="104">
        <v>0</v>
      </c>
      <c r="AT34" s="104">
        <v>0</v>
      </c>
      <c r="AU34" s="104">
        <v>0</v>
      </c>
      <c r="AV34" s="4">
        <f t="shared" si="6"/>
        <v>8</v>
      </c>
      <c r="AW34" s="4">
        <f t="shared" si="7"/>
        <v>0</v>
      </c>
      <c r="AX34" s="9">
        <f t="shared" si="8"/>
        <v>8</v>
      </c>
    </row>
    <row r="35" spans="1:50" ht="16.5" thickBot="1" x14ac:dyDescent="0.3">
      <c r="A35" s="23" t="s">
        <v>61</v>
      </c>
      <c r="B35" s="21" t="s">
        <v>63</v>
      </c>
      <c r="C35" s="104"/>
      <c r="D35" s="22">
        <v>0</v>
      </c>
      <c r="E35" s="104">
        <v>0</v>
      </c>
      <c r="F35" s="104">
        <v>0</v>
      </c>
      <c r="G35" s="24">
        <v>16</v>
      </c>
      <c r="H35" s="24">
        <v>16</v>
      </c>
      <c r="I35" s="104">
        <v>0</v>
      </c>
      <c r="J35" s="104">
        <v>0</v>
      </c>
      <c r="K35" s="104">
        <v>0</v>
      </c>
      <c r="L35" s="73">
        <v>0</v>
      </c>
      <c r="M35" s="15">
        <v>0</v>
      </c>
      <c r="N35" s="15">
        <v>0</v>
      </c>
      <c r="O35" s="35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2">
        <v>0</v>
      </c>
      <c r="V35" s="2">
        <v>0</v>
      </c>
      <c r="W35" s="104">
        <v>0</v>
      </c>
      <c r="X35" s="104">
        <v>0</v>
      </c>
      <c r="Y35" s="104">
        <v>0</v>
      </c>
      <c r="Z35" s="104">
        <v>0</v>
      </c>
      <c r="AA35" s="68">
        <v>0</v>
      </c>
      <c r="AB35" s="68">
        <v>0</v>
      </c>
      <c r="AC35" s="68">
        <v>0</v>
      </c>
      <c r="AD35" s="68">
        <v>0</v>
      </c>
      <c r="AE35" s="68">
        <v>0</v>
      </c>
      <c r="AF35" s="46">
        <v>0</v>
      </c>
      <c r="AG35" s="73">
        <v>0</v>
      </c>
      <c r="AH35" s="73">
        <v>0</v>
      </c>
      <c r="AI35" s="73">
        <v>0</v>
      </c>
      <c r="AJ35" s="73">
        <v>0</v>
      </c>
      <c r="AK35" s="73">
        <v>0</v>
      </c>
      <c r="AL35" s="73">
        <v>0</v>
      </c>
      <c r="AM35" s="104">
        <v>0</v>
      </c>
      <c r="AN35" s="104">
        <v>0</v>
      </c>
      <c r="AO35" s="104">
        <v>0</v>
      </c>
      <c r="AP35" s="104">
        <v>0</v>
      </c>
      <c r="AQ35" s="104">
        <v>0</v>
      </c>
      <c r="AR35" s="104">
        <v>0</v>
      </c>
      <c r="AS35" s="104">
        <v>0</v>
      </c>
      <c r="AT35" s="104">
        <v>0</v>
      </c>
      <c r="AU35" s="104">
        <v>0</v>
      </c>
      <c r="AV35" s="4">
        <v>32</v>
      </c>
      <c r="AW35" s="4">
        <f>AT35+AJ35+AI35+AH35+AG35</f>
        <v>0</v>
      </c>
      <c r="AX35" s="9">
        <f>AW35+AV35</f>
        <v>32</v>
      </c>
    </row>
    <row r="36" spans="1:50" ht="16.5" thickBot="1" x14ac:dyDescent="0.3">
      <c r="A36" s="23" t="s">
        <v>62</v>
      </c>
      <c r="B36" s="21" t="s">
        <v>64</v>
      </c>
      <c r="C36" s="21"/>
      <c r="D36" s="22">
        <v>0</v>
      </c>
      <c r="E36" s="104">
        <v>0</v>
      </c>
      <c r="F36" s="104">
        <v>0</v>
      </c>
      <c r="G36" s="24">
        <v>0</v>
      </c>
      <c r="H36" s="24">
        <v>0</v>
      </c>
      <c r="I36" s="104">
        <v>0</v>
      </c>
      <c r="J36" s="104">
        <v>0</v>
      </c>
      <c r="K36" s="104">
        <v>0</v>
      </c>
      <c r="L36" s="73">
        <v>0</v>
      </c>
      <c r="M36" s="15">
        <v>36</v>
      </c>
      <c r="N36" s="15">
        <v>36</v>
      </c>
      <c r="O36" s="35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2">
        <v>0</v>
      </c>
      <c r="V36" s="2">
        <v>0</v>
      </c>
      <c r="W36" s="104">
        <v>0</v>
      </c>
      <c r="X36" s="104">
        <v>0</v>
      </c>
      <c r="Y36" s="104">
        <v>0</v>
      </c>
      <c r="Z36" s="104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46">
        <v>0</v>
      </c>
      <c r="AG36" s="73">
        <v>0</v>
      </c>
      <c r="AH36" s="73">
        <v>0</v>
      </c>
      <c r="AI36" s="73">
        <v>0</v>
      </c>
      <c r="AJ36" s="73">
        <v>0</v>
      </c>
      <c r="AK36" s="73">
        <v>0</v>
      </c>
      <c r="AL36" s="73">
        <v>0</v>
      </c>
      <c r="AM36" s="104">
        <v>0</v>
      </c>
      <c r="AN36" s="104">
        <v>0</v>
      </c>
      <c r="AO36" s="104">
        <v>0</v>
      </c>
      <c r="AP36" s="104">
        <v>0</v>
      </c>
      <c r="AQ36" s="104">
        <v>0</v>
      </c>
      <c r="AR36" s="104">
        <v>0</v>
      </c>
      <c r="AS36" s="104">
        <v>0</v>
      </c>
      <c r="AT36" s="104">
        <v>0</v>
      </c>
      <c r="AU36" s="104">
        <v>0</v>
      </c>
      <c r="AV36" s="4">
        <v>72</v>
      </c>
      <c r="AW36" s="4">
        <f>AU36+AS36+AM36+AL36+AK36</f>
        <v>0</v>
      </c>
      <c r="AX36" s="9">
        <f>AW36+AV36</f>
        <v>72</v>
      </c>
    </row>
    <row r="37" spans="1:50" ht="16.5" thickBot="1" x14ac:dyDescent="0.3">
      <c r="A37" s="183" t="s">
        <v>65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8"/>
    </row>
    <row r="38" spans="1:50" ht="16.5" thickBot="1" x14ac:dyDescent="0.3">
      <c r="A38" s="229" t="s">
        <v>66</v>
      </c>
      <c r="B38" s="146" t="s">
        <v>67</v>
      </c>
      <c r="C38" s="6" t="s">
        <v>8</v>
      </c>
      <c r="D38" s="22">
        <v>0</v>
      </c>
      <c r="E38" s="104">
        <v>0</v>
      </c>
      <c r="F38" s="104">
        <v>0</v>
      </c>
      <c r="G38" s="24">
        <v>0</v>
      </c>
      <c r="H38" s="24">
        <v>0</v>
      </c>
      <c r="I38" s="104">
        <v>0</v>
      </c>
      <c r="J38" s="104">
        <v>0</v>
      </c>
      <c r="K38" s="104">
        <v>0</v>
      </c>
      <c r="L38" s="73">
        <v>0</v>
      </c>
      <c r="M38" s="15">
        <v>0</v>
      </c>
      <c r="N38" s="15">
        <v>0</v>
      </c>
      <c r="O38" s="35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2">
        <v>0</v>
      </c>
      <c r="V38" s="2">
        <v>0</v>
      </c>
      <c r="W38" s="104">
        <v>4</v>
      </c>
      <c r="X38" s="104">
        <v>4</v>
      </c>
      <c r="Y38" s="104">
        <v>4</v>
      </c>
      <c r="Z38" s="104">
        <v>4</v>
      </c>
      <c r="AA38" s="68">
        <v>4</v>
      </c>
      <c r="AB38" s="68">
        <v>16</v>
      </c>
      <c r="AC38" s="68">
        <v>16</v>
      </c>
      <c r="AD38" s="68">
        <v>16</v>
      </c>
      <c r="AE38" s="68">
        <v>16</v>
      </c>
      <c r="AF38" s="46">
        <v>16</v>
      </c>
      <c r="AG38" s="73">
        <v>16</v>
      </c>
      <c r="AH38" s="73">
        <v>16</v>
      </c>
      <c r="AI38" s="73">
        <v>16</v>
      </c>
      <c r="AJ38" s="73">
        <v>16</v>
      </c>
      <c r="AK38" s="73">
        <v>16</v>
      </c>
      <c r="AL38" s="73">
        <v>16</v>
      </c>
      <c r="AM38" s="104">
        <v>16</v>
      </c>
      <c r="AN38" s="104">
        <v>16</v>
      </c>
      <c r="AO38" s="104">
        <v>16</v>
      </c>
      <c r="AP38" s="104">
        <v>16</v>
      </c>
      <c r="AQ38" s="104">
        <v>16</v>
      </c>
      <c r="AR38" s="104">
        <v>16</v>
      </c>
      <c r="AS38" s="104">
        <v>16</v>
      </c>
      <c r="AT38" s="104">
        <v>8</v>
      </c>
      <c r="AU38" s="104">
        <v>8</v>
      </c>
      <c r="AV38" s="4">
        <f>T38+S38+R38+Q38+P38+O38+N38+M38+L38+K38+J38+I38+H38+G38+F38+E38+D38</f>
        <v>0</v>
      </c>
      <c r="AW38" s="4">
        <f>AU38+AT38+AS38+AR38+AQ38+AP38+AO38+AN38+AM38+AL38+AK38+AJ38+AI38+AH38+AG38+AF38+AE38+AD38+AC38+AB38+AA38+Z38+Y38+X38+W38</f>
        <v>324</v>
      </c>
      <c r="AX38" s="9">
        <f>AW38+AV38</f>
        <v>324</v>
      </c>
    </row>
    <row r="39" spans="1:50" ht="16.5" thickBot="1" x14ac:dyDescent="0.3">
      <c r="A39" s="230"/>
      <c r="B39" s="162"/>
      <c r="C39" s="3" t="s">
        <v>9</v>
      </c>
      <c r="D39" s="22">
        <v>0</v>
      </c>
      <c r="E39" s="104">
        <v>0</v>
      </c>
      <c r="F39" s="104">
        <v>0</v>
      </c>
      <c r="G39" s="24">
        <v>0</v>
      </c>
      <c r="H39" s="24">
        <v>0</v>
      </c>
      <c r="I39" s="104">
        <v>0</v>
      </c>
      <c r="J39" s="104">
        <v>0</v>
      </c>
      <c r="K39" s="104">
        <v>0</v>
      </c>
      <c r="L39" s="73">
        <v>0</v>
      </c>
      <c r="M39" s="15">
        <v>0</v>
      </c>
      <c r="N39" s="15">
        <v>0</v>
      </c>
      <c r="O39" s="35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2">
        <v>0</v>
      </c>
      <c r="V39" s="2">
        <v>0</v>
      </c>
      <c r="W39" s="104">
        <v>0</v>
      </c>
      <c r="X39" s="104">
        <v>0</v>
      </c>
      <c r="Y39" s="104">
        <v>0</v>
      </c>
      <c r="Z39" s="104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0</v>
      </c>
      <c r="AF39" s="46">
        <v>0</v>
      </c>
      <c r="AG39" s="73">
        <v>0</v>
      </c>
      <c r="AH39" s="73">
        <v>0</v>
      </c>
      <c r="AI39" s="73">
        <v>0</v>
      </c>
      <c r="AJ39" s="73">
        <v>2</v>
      </c>
      <c r="AK39" s="73">
        <v>18</v>
      </c>
      <c r="AL39" s="73">
        <v>18</v>
      </c>
      <c r="AM39" s="104">
        <v>18</v>
      </c>
      <c r="AN39" s="104">
        <v>18</v>
      </c>
      <c r="AO39" s="104">
        <v>18</v>
      </c>
      <c r="AP39" s="104">
        <v>18</v>
      </c>
      <c r="AQ39" s="104">
        <v>18</v>
      </c>
      <c r="AR39" s="104">
        <v>18</v>
      </c>
      <c r="AS39" s="104">
        <v>18</v>
      </c>
      <c r="AT39" s="104">
        <v>18</v>
      </c>
      <c r="AU39" s="104">
        <v>18</v>
      </c>
      <c r="AV39" s="4">
        <f t="shared" ref="AV39:AV40" si="9">T39+S39+R39+Q39+P39+O39+N39+M39+L39+K39+J39+I39+H39+G39+F39+E39+D39</f>
        <v>0</v>
      </c>
      <c r="AW39" s="4">
        <f t="shared" ref="AW39:AW40" si="10">AU39+AT39+AS39+AR39+AQ39+AP39+AO39+AN39+AM39+AL39+AK39+AJ39+AI39+AH39+AG39+AF39+AE39+AD39+AC39+AB39+AA39+Z39+Y39+X39+W39</f>
        <v>200</v>
      </c>
      <c r="AX39" s="9">
        <f t="shared" ref="AX39:AX40" si="11">AW39+AV39</f>
        <v>200</v>
      </c>
    </row>
    <row r="40" spans="1:50" ht="16.5" thickBot="1" x14ac:dyDescent="0.3">
      <c r="A40" s="151"/>
      <c r="B40" s="151"/>
      <c r="C40" s="81" t="s">
        <v>78</v>
      </c>
      <c r="D40" s="90">
        <v>0</v>
      </c>
      <c r="E40" s="104">
        <v>0</v>
      </c>
      <c r="F40" s="104">
        <v>0</v>
      </c>
      <c r="G40" s="24">
        <v>0</v>
      </c>
      <c r="H40" s="24">
        <v>0</v>
      </c>
      <c r="I40" s="104">
        <v>0</v>
      </c>
      <c r="J40" s="104">
        <v>0</v>
      </c>
      <c r="K40" s="104">
        <v>0</v>
      </c>
      <c r="L40" s="90">
        <v>0</v>
      </c>
      <c r="M40" s="15">
        <v>0</v>
      </c>
      <c r="N40" s="15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2">
        <v>0</v>
      </c>
      <c r="V40" s="2">
        <v>0</v>
      </c>
      <c r="W40" s="104">
        <v>0</v>
      </c>
      <c r="X40" s="104">
        <v>0</v>
      </c>
      <c r="Y40" s="104">
        <v>0</v>
      </c>
      <c r="Z40" s="104">
        <v>0</v>
      </c>
      <c r="AA40" s="90">
        <v>0</v>
      </c>
      <c r="AB40" s="90">
        <v>0</v>
      </c>
      <c r="AC40" s="90">
        <v>0</v>
      </c>
      <c r="AD40" s="90">
        <v>0</v>
      </c>
      <c r="AE40" s="90">
        <v>0</v>
      </c>
      <c r="AF40" s="90">
        <v>0</v>
      </c>
      <c r="AG40" s="90">
        <v>0</v>
      </c>
      <c r="AH40" s="90">
        <v>0</v>
      </c>
      <c r="AI40" s="90">
        <v>0</v>
      </c>
      <c r="AJ40" s="90">
        <v>4</v>
      </c>
      <c r="AK40" s="90">
        <v>4</v>
      </c>
      <c r="AL40" s="90">
        <v>6</v>
      </c>
      <c r="AM40" s="104">
        <v>6</v>
      </c>
      <c r="AN40" s="104">
        <v>6</v>
      </c>
      <c r="AO40" s="104">
        <v>6</v>
      </c>
      <c r="AP40" s="104">
        <v>6</v>
      </c>
      <c r="AQ40" s="104">
        <v>6</v>
      </c>
      <c r="AR40" s="104">
        <v>6</v>
      </c>
      <c r="AS40" s="104">
        <v>6</v>
      </c>
      <c r="AT40" s="104">
        <v>6</v>
      </c>
      <c r="AU40" s="104">
        <v>6</v>
      </c>
      <c r="AV40" s="4">
        <f t="shared" si="9"/>
        <v>0</v>
      </c>
      <c r="AW40" s="4">
        <f t="shared" si="10"/>
        <v>68</v>
      </c>
      <c r="AX40" s="9">
        <f t="shared" si="11"/>
        <v>68</v>
      </c>
    </row>
    <row r="41" spans="1:50" ht="16.5" thickBot="1" x14ac:dyDescent="0.3">
      <c r="A41" s="218" t="s">
        <v>21</v>
      </c>
      <c r="B41" s="219"/>
      <c r="C41" s="220"/>
      <c r="D41" s="6">
        <f>D9+D12+D16+D19+D22+D26+D29+D32</f>
        <v>16</v>
      </c>
      <c r="E41" s="6">
        <f t="shared" ref="E41:AU41" si="12">E9+E12+E16+E19+E22+E26+E29+E32</f>
        <v>16</v>
      </c>
      <c r="F41" s="6">
        <f t="shared" si="12"/>
        <v>16</v>
      </c>
      <c r="G41" s="6">
        <f t="shared" si="12"/>
        <v>0</v>
      </c>
      <c r="H41" s="6">
        <f t="shared" si="12"/>
        <v>0</v>
      </c>
      <c r="I41" s="6">
        <f t="shared" si="12"/>
        <v>16</v>
      </c>
      <c r="J41" s="6">
        <f t="shared" si="12"/>
        <v>16</v>
      </c>
      <c r="K41" s="6">
        <f t="shared" si="12"/>
        <v>16</v>
      </c>
      <c r="L41" s="6">
        <f t="shared" si="12"/>
        <v>16</v>
      </c>
      <c r="M41" s="15">
        <f t="shared" si="12"/>
        <v>0</v>
      </c>
      <c r="N41" s="15">
        <f t="shared" si="12"/>
        <v>0</v>
      </c>
      <c r="O41" s="6">
        <f t="shared" si="12"/>
        <v>16</v>
      </c>
      <c r="P41" s="6">
        <f t="shared" si="12"/>
        <v>16</v>
      </c>
      <c r="Q41" s="6">
        <f t="shared" si="12"/>
        <v>12</v>
      </c>
      <c r="R41" s="6">
        <f t="shared" si="12"/>
        <v>12</v>
      </c>
      <c r="S41" s="6">
        <f t="shared" si="12"/>
        <v>12</v>
      </c>
      <c r="T41" s="6">
        <f t="shared" si="12"/>
        <v>12</v>
      </c>
      <c r="U41" s="2">
        <f t="shared" si="12"/>
        <v>0</v>
      </c>
      <c r="V41" s="2">
        <f t="shared" si="12"/>
        <v>0</v>
      </c>
      <c r="W41" s="6">
        <f t="shared" si="12"/>
        <v>12</v>
      </c>
      <c r="X41" s="6">
        <f t="shared" si="12"/>
        <v>12</v>
      </c>
      <c r="Y41" s="6">
        <f t="shared" si="12"/>
        <v>12</v>
      </c>
      <c r="Z41" s="6">
        <f t="shared" si="12"/>
        <v>12</v>
      </c>
      <c r="AA41" s="6">
        <f t="shared" si="12"/>
        <v>8</v>
      </c>
      <c r="AB41" s="6">
        <f t="shared" si="12"/>
        <v>4</v>
      </c>
      <c r="AC41" s="6">
        <f t="shared" si="12"/>
        <v>0</v>
      </c>
      <c r="AD41" s="6">
        <f t="shared" si="12"/>
        <v>0</v>
      </c>
      <c r="AE41" s="6">
        <f t="shared" si="12"/>
        <v>0</v>
      </c>
      <c r="AF41" s="6">
        <f t="shared" si="12"/>
        <v>0</v>
      </c>
      <c r="AG41" s="6">
        <f t="shared" si="12"/>
        <v>0</v>
      </c>
      <c r="AH41" s="6">
        <f t="shared" si="12"/>
        <v>0</v>
      </c>
      <c r="AI41" s="6">
        <f t="shared" si="12"/>
        <v>0</v>
      </c>
      <c r="AJ41" s="6">
        <f t="shared" si="12"/>
        <v>0</v>
      </c>
      <c r="AK41" s="6">
        <f t="shared" si="12"/>
        <v>0</v>
      </c>
      <c r="AL41" s="6">
        <f t="shared" si="12"/>
        <v>0</v>
      </c>
      <c r="AM41" s="6">
        <f t="shared" si="12"/>
        <v>0</v>
      </c>
      <c r="AN41" s="6">
        <f t="shared" si="12"/>
        <v>0</v>
      </c>
      <c r="AO41" s="6">
        <f t="shared" si="12"/>
        <v>0</v>
      </c>
      <c r="AP41" s="6">
        <f t="shared" si="12"/>
        <v>0</v>
      </c>
      <c r="AQ41" s="6">
        <f t="shared" si="12"/>
        <v>0</v>
      </c>
      <c r="AR41" s="6">
        <f t="shared" si="12"/>
        <v>0</v>
      </c>
      <c r="AS41" s="6">
        <f t="shared" si="12"/>
        <v>0</v>
      </c>
      <c r="AT41" s="6">
        <f t="shared" si="12"/>
        <v>0</v>
      </c>
      <c r="AU41" s="6">
        <f t="shared" si="12"/>
        <v>0</v>
      </c>
      <c r="AV41" s="28">
        <f>AV9+AV12+AV16+AV19+AV22+AV26+AV29+AV32+AV38</f>
        <v>192</v>
      </c>
      <c r="AW41" s="28">
        <f>AW9+AW12+AW16+AW19+AW22+AW26+AW29+AW32+AW38</f>
        <v>384</v>
      </c>
      <c r="AX41" s="28">
        <f>AX9+AX12+AX16+AX19+AX22+AX26+AX29+AX32+AX38</f>
        <v>576</v>
      </c>
    </row>
    <row r="42" spans="1:50" ht="16.5" thickBot="1" x14ac:dyDescent="0.3">
      <c r="A42" s="221" t="s">
        <v>22</v>
      </c>
      <c r="B42" s="222"/>
      <c r="C42" s="223"/>
      <c r="D42" s="69">
        <f>D10+D13+D17+D20+D23+D27+D30+D33</f>
        <v>14</v>
      </c>
      <c r="E42" s="103">
        <f t="shared" ref="E42:V42" si="13">E10+E13+E17+E20+E23+E27+E30+E33</f>
        <v>14</v>
      </c>
      <c r="F42" s="103">
        <f t="shared" si="13"/>
        <v>14</v>
      </c>
      <c r="G42" s="24">
        <f t="shared" si="13"/>
        <v>0</v>
      </c>
      <c r="H42" s="24">
        <f t="shared" si="13"/>
        <v>0</v>
      </c>
      <c r="I42" s="103">
        <f t="shared" si="13"/>
        <v>16</v>
      </c>
      <c r="J42" s="103">
        <f t="shared" si="13"/>
        <v>7</v>
      </c>
      <c r="K42" s="103">
        <f t="shared" si="13"/>
        <v>8</v>
      </c>
      <c r="L42" s="103">
        <f t="shared" si="13"/>
        <v>8</v>
      </c>
      <c r="M42" s="15">
        <f t="shared" si="13"/>
        <v>0</v>
      </c>
      <c r="N42" s="15">
        <f t="shared" si="13"/>
        <v>0</v>
      </c>
      <c r="O42" s="103">
        <f t="shared" si="13"/>
        <v>9</v>
      </c>
      <c r="P42" s="103">
        <f t="shared" si="13"/>
        <v>12</v>
      </c>
      <c r="Q42" s="103">
        <f t="shared" si="13"/>
        <v>12</v>
      </c>
      <c r="R42" s="103">
        <f t="shared" si="13"/>
        <v>12</v>
      </c>
      <c r="S42" s="103">
        <f t="shared" si="13"/>
        <v>12</v>
      </c>
      <c r="T42" s="103">
        <f t="shared" si="13"/>
        <v>12</v>
      </c>
      <c r="U42" s="2">
        <f t="shared" si="13"/>
        <v>0</v>
      </c>
      <c r="V42" s="2">
        <f t="shared" si="13"/>
        <v>0</v>
      </c>
      <c r="W42" s="103">
        <f>W10+W13+W17+W20+W23+W27+W30+W33+W39</f>
        <v>10</v>
      </c>
      <c r="X42" s="103">
        <f t="shared" ref="X42:AU42" si="14">X10+X13+X17+X20+X23+X27+X30+X33+X39</f>
        <v>10</v>
      </c>
      <c r="Y42" s="103">
        <f t="shared" si="14"/>
        <v>10</v>
      </c>
      <c r="Z42" s="103">
        <f t="shared" si="14"/>
        <v>12</v>
      </c>
      <c r="AA42" s="103">
        <f t="shared" si="14"/>
        <v>0</v>
      </c>
      <c r="AB42" s="103">
        <f t="shared" si="14"/>
        <v>0</v>
      </c>
      <c r="AC42" s="103">
        <f t="shared" si="14"/>
        <v>0</v>
      </c>
      <c r="AD42" s="103">
        <f t="shared" si="14"/>
        <v>0</v>
      </c>
      <c r="AE42" s="103">
        <f t="shared" si="14"/>
        <v>0</v>
      </c>
      <c r="AF42" s="103">
        <f t="shared" si="14"/>
        <v>0</v>
      </c>
      <c r="AG42" s="103">
        <f t="shared" si="14"/>
        <v>0</v>
      </c>
      <c r="AH42" s="103">
        <f t="shared" si="14"/>
        <v>0</v>
      </c>
      <c r="AI42" s="103">
        <f t="shared" si="14"/>
        <v>0</v>
      </c>
      <c r="AJ42" s="103">
        <f t="shared" si="14"/>
        <v>2</v>
      </c>
      <c r="AK42" s="103">
        <f t="shared" si="14"/>
        <v>18</v>
      </c>
      <c r="AL42" s="103">
        <f t="shared" si="14"/>
        <v>18</v>
      </c>
      <c r="AM42" s="103">
        <f t="shared" si="14"/>
        <v>18</v>
      </c>
      <c r="AN42" s="103">
        <f t="shared" si="14"/>
        <v>18</v>
      </c>
      <c r="AO42" s="103">
        <f t="shared" si="14"/>
        <v>18</v>
      </c>
      <c r="AP42" s="103">
        <f t="shared" si="14"/>
        <v>18</v>
      </c>
      <c r="AQ42" s="103">
        <f t="shared" si="14"/>
        <v>18</v>
      </c>
      <c r="AR42" s="103">
        <f t="shared" si="14"/>
        <v>18</v>
      </c>
      <c r="AS42" s="103">
        <f t="shared" si="14"/>
        <v>18</v>
      </c>
      <c r="AT42" s="103">
        <f t="shared" si="14"/>
        <v>18</v>
      </c>
      <c r="AU42" s="103">
        <f t="shared" si="14"/>
        <v>18</v>
      </c>
      <c r="AV42" s="29">
        <f>AV10+AV13+AV17+AV20+AV23+AV27+AV30+AV33+AV39</f>
        <v>150</v>
      </c>
      <c r="AW42" s="29">
        <f>AW10+AW13+AW17+AW20+AW23+AW27+AW30+AW33+AW39</f>
        <v>242</v>
      </c>
      <c r="AX42" s="31">
        <f>AX10+AX13++AX17+AX20+AX23+AX27+AX30+AX33+AX39</f>
        <v>392</v>
      </c>
    </row>
    <row r="43" spans="1:50" ht="16.5" thickBot="1" x14ac:dyDescent="0.3">
      <c r="A43" s="213" t="s">
        <v>23</v>
      </c>
      <c r="B43" s="214"/>
      <c r="C43" s="214"/>
      <c r="D43" s="4">
        <f>D41+D42</f>
        <v>30</v>
      </c>
      <c r="E43" s="4">
        <f t="shared" ref="E43:AU43" si="15">E41+E42</f>
        <v>30</v>
      </c>
      <c r="F43" s="4">
        <f t="shared" si="15"/>
        <v>30</v>
      </c>
      <c r="G43" s="26">
        <v>16</v>
      </c>
      <c r="H43" s="26">
        <v>16</v>
      </c>
      <c r="I43" s="4">
        <f t="shared" si="15"/>
        <v>32</v>
      </c>
      <c r="J43" s="4">
        <f t="shared" si="15"/>
        <v>23</v>
      </c>
      <c r="K43" s="4">
        <f t="shared" si="15"/>
        <v>24</v>
      </c>
      <c r="L43" s="4">
        <f t="shared" si="15"/>
        <v>24</v>
      </c>
      <c r="M43" s="27">
        <v>36</v>
      </c>
      <c r="N43" s="27">
        <v>36</v>
      </c>
      <c r="O43" s="4">
        <f t="shared" si="15"/>
        <v>25</v>
      </c>
      <c r="P43" s="4">
        <f t="shared" si="15"/>
        <v>28</v>
      </c>
      <c r="Q43" s="4">
        <f t="shared" si="15"/>
        <v>24</v>
      </c>
      <c r="R43" s="4">
        <f t="shared" si="15"/>
        <v>24</v>
      </c>
      <c r="S43" s="4">
        <f t="shared" si="15"/>
        <v>24</v>
      </c>
      <c r="T43" s="4">
        <f t="shared" si="15"/>
        <v>24</v>
      </c>
      <c r="U43" s="51">
        <f t="shared" si="15"/>
        <v>0</v>
      </c>
      <c r="V43" s="51">
        <f t="shared" si="15"/>
        <v>0</v>
      </c>
      <c r="W43" s="4">
        <f t="shared" si="15"/>
        <v>22</v>
      </c>
      <c r="X43" s="4">
        <f t="shared" si="15"/>
        <v>22</v>
      </c>
      <c r="Y43" s="4">
        <f t="shared" si="15"/>
        <v>22</v>
      </c>
      <c r="Z43" s="4">
        <f t="shared" si="15"/>
        <v>24</v>
      </c>
      <c r="AA43" s="4">
        <f t="shared" si="15"/>
        <v>8</v>
      </c>
      <c r="AB43" s="4">
        <f t="shared" si="15"/>
        <v>4</v>
      </c>
      <c r="AC43" s="4">
        <f t="shared" si="15"/>
        <v>0</v>
      </c>
      <c r="AD43" s="4">
        <f t="shared" si="15"/>
        <v>0</v>
      </c>
      <c r="AE43" s="4">
        <f t="shared" si="15"/>
        <v>0</v>
      </c>
      <c r="AF43" s="4">
        <f t="shared" si="15"/>
        <v>0</v>
      </c>
      <c r="AG43" s="4">
        <f t="shared" si="15"/>
        <v>0</v>
      </c>
      <c r="AH43" s="4">
        <f t="shared" si="15"/>
        <v>0</v>
      </c>
      <c r="AI43" s="4">
        <f t="shared" si="15"/>
        <v>0</v>
      </c>
      <c r="AJ43" s="4">
        <f t="shared" si="15"/>
        <v>2</v>
      </c>
      <c r="AK43" s="4">
        <f t="shared" si="15"/>
        <v>18</v>
      </c>
      <c r="AL43" s="4">
        <f t="shared" si="15"/>
        <v>18</v>
      </c>
      <c r="AM43" s="4">
        <f t="shared" si="15"/>
        <v>18</v>
      </c>
      <c r="AN43" s="4">
        <f t="shared" si="15"/>
        <v>18</v>
      </c>
      <c r="AO43" s="4">
        <f t="shared" si="15"/>
        <v>18</v>
      </c>
      <c r="AP43" s="4">
        <f t="shared" si="15"/>
        <v>18</v>
      </c>
      <c r="AQ43" s="4">
        <f t="shared" si="15"/>
        <v>18</v>
      </c>
      <c r="AR43" s="4">
        <f t="shared" si="15"/>
        <v>18</v>
      </c>
      <c r="AS43" s="4">
        <f t="shared" si="15"/>
        <v>18</v>
      </c>
      <c r="AT43" s="4">
        <f t="shared" si="15"/>
        <v>18</v>
      </c>
      <c r="AU43" s="4">
        <f t="shared" si="15"/>
        <v>18</v>
      </c>
      <c r="AV43" s="66">
        <f>AV41+AV42</f>
        <v>342</v>
      </c>
      <c r="AW43" s="66">
        <f>AW41+AW42</f>
        <v>626</v>
      </c>
      <c r="AX43" s="67">
        <f>AX41+AX42</f>
        <v>968</v>
      </c>
    </row>
    <row r="44" spans="1:50" ht="16.5" thickBot="1" x14ac:dyDescent="0.3">
      <c r="AV44" s="71">
        <f>G35+H35</f>
        <v>32</v>
      </c>
      <c r="AW44" s="71">
        <v>0</v>
      </c>
      <c r="AX44" s="71">
        <f>AW44+AV44</f>
        <v>32</v>
      </c>
    </row>
    <row r="45" spans="1:50" ht="16.5" thickBot="1" x14ac:dyDescent="0.3">
      <c r="AV45" s="20">
        <f>M36+N36</f>
        <v>72</v>
      </c>
      <c r="AW45" s="20">
        <v>0</v>
      </c>
      <c r="AX45" s="20">
        <f>AV45+AW45</f>
        <v>72</v>
      </c>
    </row>
    <row r="46" spans="1:50" ht="15.75" thickBot="1" x14ac:dyDescent="0.3"/>
    <row r="47" spans="1:50" ht="16.5" thickBot="1" x14ac:dyDescent="0.3">
      <c r="D47" s="36"/>
      <c r="E47" s="211" t="s">
        <v>68</v>
      </c>
      <c r="F47" s="211"/>
      <c r="G47" s="211"/>
      <c r="H47" s="211"/>
      <c r="I47" s="211"/>
      <c r="J47" s="34"/>
    </row>
    <row r="48" spans="1:50" ht="16.5" thickBot="1" x14ac:dyDescent="0.3">
      <c r="D48" s="34"/>
      <c r="E48" s="34"/>
      <c r="F48" s="34"/>
      <c r="G48" s="34"/>
      <c r="H48" s="34"/>
      <c r="I48" s="34"/>
      <c r="J48" s="34"/>
    </row>
    <row r="49" spans="4:10" ht="16.5" thickBot="1" x14ac:dyDescent="0.3">
      <c r="D49" s="44"/>
      <c r="E49" s="1" t="s">
        <v>63</v>
      </c>
      <c r="F49" s="1"/>
      <c r="G49" s="1"/>
      <c r="H49" s="1"/>
      <c r="I49" s="1"/>
      <c r="J49" s="43"/>
    </row>
    <row r="50" spans="4:10" ht="16.5" thickBot="1" x14ac:dyDescent="0.3">
      <c r="D50" s="43"/>
      <c r="E50" s="1"/>
      <c r="F50" s="1"/>
      <c r="G50" s="1"/>
      <c r="H50" s="1"/>
      <c r="I50" s="1"/>
      <c r="J50" s="43"/>
    </row>
    <row r="51" spans="4:10" ht="16.5" thickBot="1" x14ac:dyDescent="0.3">
      <c r="D51" s="45"/>
      <c r="E51" s="1" t="s">
        <v>64</v>
      </c>
      <c r="F51" s="1"/>
      <c r="G51" s="1"/>
      <c r="H51" s="1"/>
      <c r="I51" s="1"/>
      <c r="J51" s="43"/>
    </row>
  </sheetData>
  <mergeCells count="43">
    <mergeCell ref="E47:I47"/>
    <mergeCell ref="A41:C41"/>
    <mergeCell ref="A42:C42"/>
    <mergeCell ref="A43:C43"/>
    <mergeCell ref="A15:AX15"/>
    <mergeCell ref="B16:B18"/>
    <mergeCell ref="A16:A18"/>
    <mergeCell ref="A19:A21"/>
    <mergeCell ref="A22:A24"/>
    <mergeCell ref="B19:B21"/>
    <mergeCell ref="B22:B24"/>
    <mergeCell ref="A26:A28"/>
    <mergeCell ref="B26:B28"/>
    <mergeCell ref="A29:A31"/>
    <mergeCell ref="B29:B31"/>
    <mergeCell ref="A32:A34"/>
    <mergeCell ref="A25:AX25"/>
    <mergeCell ref="A8:AU8"/>
    <mergeCell ref="B9:B11"/>
    <mergeCell ref="A9:A11"/>
    <mergeCell ref="B12:B14"/>
    <mergeCell ref="A12:A14"/>
    <mergeCell ref="AM3:AP3"/>
    <mergeCell ref="A3:A7"/>
    <mergeCell ref="B3:B7"/>
    <mergeCell ref="C3:C7"/>
    <mergeCell ref="D3:G3"/>
    <mergeCell ref="B38:B40"/>
    <mergeCell ref="A38:A40"/>
    <mergeCell ref="A37:AX37"/>
    <mergeCell ref="B32:B34"/>
    <mergeCell ref="A1:AX1"/>
    <mergeCell ref="A2:AX2"/>
    <mergeCell ref="H3:L3"/>
    <mergeCell ref="M3:P3"/>
    <mergeCell ref="AQ3:AU3"/>
    <mergeCell ref="AV3:AX6"/>
    <mergeCell ref="D6:AU6"/>
    <mergeCell ref="Q3:T3"/>
    <mergeCell ref="U3:Y3"/>
    <mergeCell ref="Z3:AC3"/>
    <mergeCell ref="AD3:AH3"/>
    <mergeCell ref="AI3:AL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1"/>
  <sheetViews>
    <sheetView topLeftCell="A22" zoomScale="50" zoomScaleNormal="50" workbookViewId="0">
      <selection sqref="A1:AX51"/>
    </sheetView>
  </sheetViews>
  <sheetFormatPr defaultRowHeight="15" x14ac:dyDescent="0.25"/>
  <cols>
    <col min="1" max="1" width="15.28515625" customWidth="1"/>
    <col min="2" max="2" width="43.7109375" customWidth="1"/>
    <col min="4" max="4" width="5.140625" customWidth="1"/>
    <col min="5" max="47" width="5.28515625" customWidth="1"/>
  </cols>
  <sheetData>
    <row r="1" spans="1:50" ht="60" customHeight="1" x14ac:dyDescent="0.25">
      <c r="A1" s="167" t="s">
        <v>69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</row>
    <row r="2" spans="1:50" ht="76.5" customHeight="1" thickBot="1" x14ac:dyDescent="0.3">
      <c r="A2" s="233" t="s">
        <v>90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</row>
    <row r="3" spans="1:50" ht="16.5" customHeight="1" thickBot="1" x14ac:dyDescent="0.3">
      <c r="A3" s="190" t="s">
        <v>0</v>
      </c>
      <c r="B3" s="192" t="s">
        <v>1</v>
      </c>
      <c r="C3" s="195"/>
      <c r="D3" s="189" t="s">
        <v>2</v>
      </c>
      <c r="E3" s="189"/>
      <c r="F3" s="189"/>
      <c r="G3" s="189"/>
      <c r="H3" s="189" t="s">
        <v>4</v>
      </c>
      <c r="I3" s="189"/>
      <c r="J3" s="189"/>
      <c r="K3" s="189"/>
      <c r="L3" s="189"/>
      <c r="M3" s="189" t="s">
        <v>5</v>
      </c>
      <c r="N3" s="189"/>
      <c r="O3" s="189"/>
      <c r="P3" s="189"/>
      <c r="Q3" s="189" t="s">
        <v>6</v>
      </c>
      <c r="R3" s="189"/>
      <c r="S3" s="189"/>
      <c r="T3" s="189"/>
      <c r="U3" s="189" t="s">
        <v>7</v>
      </c>
      <c r="V3" s="189"/>
      <c r="W3" s="189"/>
      <c r="X3" s="189"/>
      <c r="Y3" s="189"/>
      <c r="Z3" s="185" t="s">
        <v>10</v>
      </c>
      <c r="AA3" s="185"/>
      <c r="AB3" s="185"/>
      <c r="AC3" s="185"/>
      <c r="AD3" s="185" t="s">
        <v>11</v>
      </c>
      <c r="AE3" s="185"/>
      <c r="AF3" s="185"/>
      <c r="AG3" s="185"/>
      <c r="AH3" s="185"/>
      <c r="AI3" s="185" t="s">
        <v>12</v>
      </c>
      <c r="AJ3" s="185"/>
      <c r="AK3" s="185"/>
      <c r="AL3" s="185"/>
      <c r="AM3" s="235" t="s">
        <v>13</v>
      </c>
      <c r="AN3" s="236"/>
      <c r="AO3" s="236"/>
      <c r="AP3" s="237"/>
      <c r="AQ3" s="185" t="s">
        <v>14</v>
      </c>
      <c r="AR3" s="185"/>
      <c r="AS3" s="185"/>
      <c r="AT3" s="185"/>
      <c r="AU3" s="186"/>
      <c r="AV3" s="171"/>
      <c r="AW3" s="172"/>
      <c r="AX3" s="173"/>
    </row>
    <row r="4" spans="1:50" ht="16.5" thickBot="1" x14ac:dyDescent="0.3">
      <c r="A4" s="162"/>
      <c r="B4" s="193"/>
      <c r="C4" s="196"/>
      <c r="D4" s="104">
        <v>2</v>
      </c>
      <c r="E4" s="104">
        <v>9</v>
      </c>
      <c r="F4" s="104">
        <v>16</v>
      </c>
      <c r="G4" s="108">
        <v>23</v>
      </c>
      <c r="H4" s="108">
        <v>30</v>
      </c>
      <c r="I4" s="104">
        <v>7</v>
      </c>
      <c r="J4" s="104">
        <v>14</v>
      </c>
      <c r="K4" s="104">
        <v>21</v>
      </c>
      <c r="L4" s="104">
        <v>28</v>
      </c>
      <c r="M4" s="120">
        <v>4</v>
      </c>
      <c r="N4" s="120">
        <v>11</v>
      </c>
      <c r="O4" s="15">
        <v>18</v>
      </c>
      <c r="P4" s="15">
        <v>25</v>
      </c>
      <c r="Q4" s="104">
        <v>2</v>
      </c>
      <c r="R4" s="104">
        <v>9</v>
      </c>
      <c r="S4" s="104">
        <v>16</v>
      </c>
      <c r="T4" s="104">
        <v>23</v>
      </c>
      <c r="U4" s="2">
        <v>30</v>
      </c>
      <c r="V4" s="2">
        <v>6</v>
      </c>
      <c r="W4" s="104">
        <v>13</v>
      </c>
      <c r="X4" s="104">
        <v>20</v>
      </c>
      <c r="Y4" s="104">
        <v>27</v>
      </c>
      <c r="Z4" s="104">
        <v>3</v>
      </c>
      <c r="AA4" s="104">
        <v>10</v>
      </c>
      <c r="AB4" s="104">
        <v>17</v>
      </c>
      <c r="AC4" s="104">
        <v>24</v>
      </c>
      <c r="AD4" s="104">
        <v>2</v>
      </c>
      <c r="AE4" s="104">
        <v>9</v>
      </c>
      <c r="AF4" s="104">
        <v>16</v>
      </c>
      <c r="AG4" s="104">
        <v>23</v>
      </c>
      <c r="AH4" s="104">
        <v>30</v>
      </c>
      <c r="AI4" s="104">
        <v>6</v>
      </c>
      <c r="AJ4" s="104">
        <v>13</v>
      </c>
      <c r="AK4" s="104">
        <v>20</v>
      </c>
      <c r="AL4" s="104">
        <v>27</v>
      </c>
      <c r="AM4" s="33">
        <v>4</v>
      </c>
      <c r="AN4" s="104">
        <v>11</v>
      </c>
      <c r="AO4" s="104">
        <v>18</v>
      </c>
      <c r="AP4" s="104">
        <v>25</v>
      </c>
      <c r="AQ4" s="76">
        <v>1</v>
      </c>
      <c r="AR4" s="76">
        <v>8</v>
      </c>
      <c r="AS4" s="79">
        <v>15</v>
      </c>
      <c r="AT4" s="79">
        <v>22</v>
      </c>
      <c r="AU4" s="16">
        <v>29</v>
      </c>
      <c r="AV4" s="174"/>
      <c r="AW4" s="175"/>
      <c r="AX4" s="176"/>
    </row>
    <row r="5" spans="1:50" ht="16.5" thickBot="1" x14ac:dyDescent="0.3">
      <c r="A5" s="162"/>
      <c r="B5" s="193"/>
      <c r="C5" s="196"/>
      <c r="D5" s="104">
        <v>7</v>
      </c>
      <c r="E5" s="104">
        <v>14</v>
      </c>
      <c r="F5" s="104">
        <v>21</v>
      </c>
      <c r="G5" s="108">
        <v>28</v>
      </c>
      <c r="H5" s="108">
        <v>5</v>
      </c>
      <c r="I5" s="104">
        <v>12</v>
      </c>
      <c r="J5" s="104">
        <v>19</v>
      </c>
      <c r="K5" s="104">
        <v>26</v>
      </c>
      <c r="L5" s="104">
        <v>2</v>
      </c>
      <c r="M5" s="120">
        <v>9</v>
      </c>
      <c r="N5" s="120">
        <v>16</v>
      </c>
      <c r="O5" s="15">
        <v>23</v>
      </c>
      <c r="P5" s="15">
        <v>30</v>
      </c>
      <c r="Q5" s="104">
        <v>7</v>
      </c>
      <c r="R5" s="104">
        <v>14</v>
      </c>
      <c r="S5" s="104">
        <v>21</v>
      </c>
      <c r="T5" s="104">
        <v>28</v>
      </c>
      <c r="U5" s="2">
        <v>4</v>
      </c>
      <c r="V5" s="2">
        <v>11</v>
      </c>
      <c r="W5" s="104">
        <v>18</v>
      </c>
      <c r="X5" s="104">
        <v>25</v>
      </c>
      <c r="Y5" s="104">
        <v>1</v>
      </c>
      <c r="Z5" s="104">
        <v>8</v>
      </c>
      <c r="AA5" s="104">
        <v>15</v>
      </c>
      <c r="AB5" s="104">
        <v>22</v>
      </c>
      <c r="AC5" s="104">
        <v>29</v>
      </c>
      <c r="AD5" s="104">
        <v>7</v>
      </c>
      <c r="AE5" s="104">
        <v>14</v>
      </c>
      <c r="AF5" s="104">
        <v>21</v>
      </c>
      <c r="AG5" s="104">
        <v>28</v>
      </c>
      <c r="AH5" s="104">
        <v>4</v>
      </c>
      <c r="AI5" s="104">
        <v>11</v>
      </c>
      <c r="AJ5" s="104">
        <v>18</v>
      </c>
      <c r="AK5" s="104">
        <v>25</v>
      </c>
      <c r="AL5" s="104">
        <v>2</v>
      </c>
      <c r="AM5" s="33">
        <v>9</v>
      </c>
      <c r="AN5" s="104">
        <v>16</v>
      </c>
      <c r="AO5" s="104">
        <v>23</v>
      </c>
      <c r="AP5" s="104">
        <v>30</v>
      </c>
      <c r="AQ5" s="76">
        <v>6</v>
      </c>
      <c r="AR5" s="76">
        <v>13</v>
      </c>
      <c r="AS5" s="79">
        <v>20</v>
      </c>
      <c r="AT5" s="79">
        <v>27</v>
      </c>
      <c r="AU5" s="16">
        <v>4</v>
      </c>
      <c r="AV5" s="174"/>
      <c r="AW5" s="175"/>
      <c r="AX5" s="176"/>
    </row>
    <row r="6" spans="1:50" ht="16.5" thickBot="1" x14ac:dyDescent="0.3">
      <c r="A6" s="162"/>
      <c r="B6" s="193"/>
      <c r="C6" s="196"/>
      <c r="D6" s="180" t="s">
        <v>3</v>
      </c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2"/>
      <c r="AR6" s="182"/>
      <c r="AS6" s="182"/>
      <c r="AT6" s="182"/>
      <c r="AU6" s="182"/>
      <c r="AV6" s="177"/>
      <c r="AW6" s="178"/>
      <c r="AX6" s="178"/>
    </row>
    <row r="7" spans="1:50" ht="16.5" thickBot="1" x14ac:dyDescent="0.3">
      <c r="A7" s="191"/>
      <c r="B7" s="194"/>
      <c r="C7" s="197"/>
      <c r="D7" s="104">
        <v>1</v>
      </c>
      <c r="E7" s="104">
        <v>2</v>
      </c>
      <c r="F7" s="104">
        <v>3</v>
      </c>
      <c r="G7" s="108">
        <v>4</v>
      </c>
      <c r="H7" s="108">
        <v>5</v>
      </c>
      <c r="I7" s="104">
        <v>6</v>
      </c>
      <c r="J7" s="104">
        <v>7</v>
      </c>
      <c r="K7" s="104">
        <v>8</v>
      </c>
      <c r="L7" s="104">
        <v>9</v>
      </c>
      <c r="M7" s="120">
        <v>10</v>
      </c>
      <c r="N7" s="120">
        <v>11</v>
      </c>
      <c r="O7" s="15">
        <v>12</v>
      </c>
      <c r="P7" s="15">
        <v>13</v>
      </c>
      <c r="Q7" s="104">
        <v>14</v>
      </c>
      <c r="R7" s="104">
        <v>15</v>
      </c>
      <c r="S7" s="104">
        <v>16</v>
      </c>
      <c r="T7" s="104">
        <v>17</v>
      </c>
      <c r="U7" s="2">
        <v>18</v>
      </c>
      <c r="V7" s="2">
        <v>19</v>
      </c>
      <c r="W7" s="104">
        <v>0</v>
      </c>
      <c r="X7" s="104">
        <v>21</v>
      </c>
      <c r="Y7" s="104">
        <v>22</v>
      </c>
      <c r="Z7" s="104">
        <v>23</v>
      </c>
      <c r="AA7" s="104">
        <v>24</v>
      </c>
      <c r="AB7" s="104">
        <v>25</v>
      </c>
      <c r="AC7" s="104">
        <v>26</v>
      </c>
      <c r="AD7" s="104">
        <v>27</v>
      </c>
      <c r="AE7" s="104">
        <v>28</v>
      </c>
      <c r="AF7" s="104">
        <v>29</v>
      </c>
      <c r="AG7" s="104">
        <v>30</v>
      </c>
      <c r="AH7" s="104">
        <v>31</v>
      </c>
      <c r="AI7" s="104">
        <v>32</v>
      </c>
      <c r="AJ7" s="104">
        <v>33</v>
      </c>
      <c r="AK7" s="104">
        <v>34</v>
      </c>
      <c r="AL7" s="104">
        <v>35</v>
      </c>
      <c r="AM7" s="104">
        <v>36</v>
      </c>
      <c r="AN7" s="104">
        <v>37</v>
      </c>
      <c r="AO7" s="104">
        <v>38</v>
      </c>
      <c r="AP7" s="104">
        <v>39</v>
      </c>
      <c r="AQ7" s="19">
        <v>40</v>
      </c>
      <c r="AR7" s="19">
        <v>41</v>
      </c>
      <c r="AS7" s="19">
        <v>42</v>
      </c>
      <c r="AT7" s="19">
        <v>43</v>
      </c>
      <c r="AU7" s="19">
        <v>44</v>
      </c>
      <c r="AV7" s="5" t="s">
        <v>18</v>
      </c>
      <c r="AW7" s="5" t="s">
        <v>19</v>
      </c>
      <c r="AX7" s="39" t="s">
        <v>20</v>
      </c>
    </row>
    <row r="8" spans="1:50" ht="16.5" thickBot="1" x14ac:dyDescent="0.3">
      <c r="A8" s="183" t="s">
        <v>24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4"/>
      <c r="AR8" s="184"/>
      <c r="AS8" s="184"/>
      <c r="AT8" s="184"/>
      <c r="AU8" s="184"/>
      <c r="AV8" s="10"/>
      <c r="AW8" s="10"/>
      <c r="AX8" s="11"/>
    </row>
    <row r="9" spans="1:50" ht="16.5" thickBot="1" x14ac:dyDescent="0.3">
      <c r="A9" s="200" t="s">
        <v>28</v>
      </c>
      <c r="B9" s="202" t="s">
        <v>15</v>
      </c>
      <c r="C9" s="6" t="s">
        <v>8</v>
      </c>
      <c r="D9" s="104">
        <v>4</v>
      </c>
      <c r="E9" s="104">
        <v>4</v>
      </c>
      <c r="F9" s="104">
        <v>4</v>
      </c>
      <c r="G9" s="108">
        <v>4</v>
      </c>
      <c r="H9" s="108">
        <v>0</v>
      </c>
      <c r="I9" s="104">
        <v>0</v>
      </c>
      <c r="J9" s="104">
        <v>0</v>
      </c>
      <c r="K9" s="104">
        <v>0</v>
      </c>
      <c r="L9" s="104">
        <v>0</v>
      </c>
      <c r="M9" s="120">
        <v>0</v>
      </c>
      <c r="N9" s="120">
        <v>0</v>
      </c>
      <c r="O9" s="15">
        <v>0</v>
      </c>
      <c r="P9" s="15">
        <v>0</v>
      </c>
      <c r="Q9" s="104">
        <v>0</v>
      </c>
      <c r="R9" s="104">
        <v>0</v>
      </c>
      <c r="S9" s="104">
        <v>0</v>
      </c>
      <c r="T9" s="104">
        <v>0</v>
      </c>
      <c r="U9" s="2">
        <v>0</v>
      </c>
      <c r="V9" s="2">
        <v>0</v>
      </c>
      <c r="W9" s="104">
        <v>4</v>
      </c>
      <c r="X9" s="104">
        <v>4</v>
      </c>
      <c r="Y9" s="104">
        <v>4</v>
      </c>
      <c r="Z9" s="104">
        <v>4</v>
      </c>
      <c r="AA9" s="104">
        <v>0</v>
      </c>
      <c r="AB9" s="104">
        <v>0</v>
      </c>
      <c r="AC9" s="104">
        <v>0</v>
      </c>
      <c r="AD9" s="104">
        <v>0</v>
      </c>
      <c r="AE9" s="104">
        <v>0</v>
      </c>
      <c r="AF9" s="104">
        <v>0</v>
      </c>
      <c r="AG9" s="104">
        <v>0</v>
      </c>
      <c r="AH9" s="104">
        <v>0</v>
      </c>
      <c r="AI9" s="104">
        <v>0</v>
      </c>
      <c r="AJ9" s="104">
        <v>0</v>
      </c>
      <c r="AK9" s="104">
        <v>0</v>
      </c>
      <c r="AL9" s="104">
        <v>0</v>
      </c>
      <c r="AM9" s="104">
        <v>0</v>
      </c>
      <c r="AN9" s="104">
        <v>0</v>
      </c>
      <c r="AO9" s="104">
        <v>0</v>
      </c>
      <c r="AP9" s="104">
        <v>0</v>
      </c>
      <c r="AQ9" s="104">
        <v>0</v>
      </c>
      <c r="AR9" s="104">
        <v>0</v>
      </c>
      <c r="AS9" s="104">
        <v>0</v>
      </c>
      <c r="AT9" s="104">
        <v>0</v>
      </c>
      <c r="AU9" s="104">
        <v>0</v>
      </c>
      <c r="AV9" s="4">
        <f>T9+S9+R9+Q9+P9+O9+N9+M9+L9+K9+J9+I9+H9+G9+F9+E9+D9</f>
        <v>16</v>
      </c>
      <c r="AW9" s="4">
        <f>AU9+AT9+AS9+AR9+AQ9+AP9+AO9+AN9+AM9+AL9+AK9+AJ9+AI9+AH9+AG9+AF9+AE9+AD9+AC9+AB9+AA9+Z9+Y9+X9+W9</f>
        <v>16</v>
      </c>
      <c r="AX9" s="8">
        <f>AW9+AV9</f>
        <v>32</v>
      </c>
    </row>
    <row r="10" spans="1:50" ht="16.5" thickBot="1" x14ac:dyDescent="0.3">
      <c r="A10" s="205"/>
      <c r="B10" s="203"/>
      <c r="C10" s="7" t="s">
        <v>9</v>
      </c>
      <c r="D10" s="104">
        <v>2</v>
      </c>
      <c r="E10" s="104">
        <v>2</v>
      </c>
      <c r="F10" s="104">
        <v>2</v>
      </c>
      <c r="G10" s="108">
        <v>4</v>
      </c>
      <c r="H10" s="108">
        <v>0</v>
      </c>
      <c r="I10" s="104">
        <v>0</v>
      </c>
      <c r="J10" s="104">
        <v>0</v>
      </c>
      <c r="K10" s="104">
        <v>0</v>
      </c>
      <c r="L10" s="104">
        <v>0</v>
      </c>
      <c r="M10" s="120">
        <v>0</v>
      </c>
      <c r="N10" s="120">
        <v>0</v>
      </c>
      <c r="O10" s="15">
        <v>0</v>
      </c>
      <c r="P10" s="15">
        <v>0</v>
      </c>
      <c r="Q10" s="104">
        <v>0</v>
      </c>
      <c r="R10" s="104">
        <v>0</v>
      </c>
      <c r="S10" s="104">
        <v>0</v>
      </c>
      <c r="T10" s="104">
        <v>0</v>
      </c>
      <c r="U10" s="2">
        <v>0</v>
      </c>
      <c r="V10" s="2">
        <v>0</v>
      </c>
      <c r="W10" s="104">
        <v>2</v>
      </c>
      <c r="X10" s="104">
        <v>2</v>
      </c>
      <c r="Y10" s="104">
        <v>2</v>
      </c>
      <c r="Z10" s="104">
        <v>4</v>
      </c>
      <c r="AA10" s="104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4">
        <v>0</v>
      </c>
      <c r="AI10" s="104">
        <v>0</v>
      </c>
      <c r="AJ10" s="104">
        <v>0</v>
      </c>
      <c r="AK10" s="104">
        <v>0</v>
      </c>
      <c r="AL10" s="104">
        <v>0</v>
      </c>
      <c r="AM10" s="104">
        <v>0</v>
      </c>
      <c r="AN10" s="104">
        <v>0</v>
      </c>
      <c r="AO10" s="104">
        <v>0</v>
      </c>
      <c r="AP10" s="104">
        <v>0</v>
      </c>
      <c r="AQ10" s="104">
        <v>0</v>
      </c>
      <c r="AR10" s="104">
        <v>0</v>
      </c>
      <c r="AS10" s="104">
        <v>0</v>
      </c>
      <c r="AT10" s="104">
        <v>0</v>
      </c>
      <c r="AU10" s="104">
        <v>0</v>
      </c>
      <c r="AV10" s="4">
        <f t="shared" ref="AV10:AV14" si="0">T10+S10+R10+Q10+P10+O10+N10+M10+L10+K10+J10+I10+H10+G10+F10+E10+D10</f>
        <v>10</v>
      </c>
      <c r="AW10" s="4">
        <f t="shared" ref="AW10:AW14" si="1">AU10+AT10+AS10+AR10+AQ10+AP10+AO10+AN10+AM10+AL10+AK10+AJ10+AI10+AH10+AG10+AF10+AE10+AD10+AC10+AB10+AA10+Z10+Y10+X10+W10</f>
        <v>10</v>
      </c>
      <c r="AX10" s="8">
        <f t="shared" ref="AX10:AX14" si="2">AW10+AV10</f>
        <v>20</v>
      </c>
    </row>
    <row r="11" spans="1:50" ht="16.5" thickBot="1" x14ac:dyDescent="0.3">
      <c r="A11" s="165"/>
      <c r="B11" s="204"/>
      <c r="C11" s="81" t="s">
        <v>78</v>
      </c>
      <c r="D11" s="104">
        <v>4</v>
      </c>
      <c r="E11" s="104">
        <v>0</v>
      </c>
      <c r="F11" s="104">
        <v>0</v>
      </c>
      <c r="G11" s="108">
        <v>0</v>
      </c>
      <c r="H11" s="108">
        <v>0</v>
      </c>
      <c r="I11" s="104">
        <v>0</v>
      </c>
      <c r="J11" s="104">
        <v>0</v>
      </c>
      <c r="K11" s="104">
        <v>0</v>
      </c>
      <c r="L11" s="104">
        <v>0</v>
      </c>
      <c r="M11" s="120">
        <v>0</v>
      </c>
      <c r="N11" s="120">
        <v>0</v>
      </c>
      <c r="O11" s="15">
        <v>0</v>
      </c>
      <c r="P11" s="15">
        <v>0</v>
      </c>
      <c r="Q11" s="104">
        <v>0</v>
      </c>
      <c r="R11" s="104">
        <v>0</v>
      </c>
      <c r="S11" s="104">
        <v>0</v>
      </c>
      <c r="T11" s="104">
        <v>0</v>
      </c>
      <c r="U11" s="2">
        <v>0</v>
      </c>
      <c r="V11" s="2">
        <v>0</v>
      </c>
      <c r="W11" s="104">
        <v>4</v>
      </c>
      <c r="X11" s="104">
        <v>4</v>
      </c>
      <c r="Y11" s="104">
        <v>4</v>
      </c>
      <c r="Z11" s="104">
        <v>4</v>
      </c>
      <c r="AA11" s="104">
        <v>0</v>
      </c>
      <c r="AB11" s="104">
        <v>0</v>
      </c>
      <c r="AC11" s="104">
        <v>0</v>
      </c>
      <c r="AD11" s="104">
        <v>0</v>
      </c>
      <c r="AE11" s="104">
        <v>0</v>
      </c>
      <c r="AF11" s="104">
        <v>0</v>
      </c>
      <c r="AG11" s="104">
        <v>0</v>
      </c>
      <c r="AH11" s="104">
        <v>0</v>
      </c>
      <c r="AI11" s="104">
        <v>0</v>
      </c>
      <c r="AJ11" s="104">
        <v>0</v>
      </c>
      <c r="AK11" s="104">
        <v>0</v>
      </c>
      <c r="AL11" s="104">
        <v>0</v>
      </c>
      <c r="AM11" s="104">
        <v>0</v>
      </c>
      <c r="AN11" s="104">
        <v>0</v>
      </c>
      <c r="AO11" s="104">
        <v>0</v>
      </c>
      <c r="AP11" s="104">
        <v>0</v>
      </c>
      <c r="AQ11" s="104">
        <v>0</v>
      </c>
      <c r="AR11" s="104">
        <v>0</v>
      </c>
      <c r="AS11" s="104">
        <v>0</v>
      </c>
      <c r="AT11" s="104">
        <v>0</v>
      </c>
      <c r="AU11" s="104">
        <v>0</v>
      </c>
      <c r="AV11" s="4">
        <f t="shared" si="0"/>
        <v>4</v>
      </c>
      <c r="AW11" s="4">
        <f t="shared" si="1"/>
        <v>16</v>
      </c>
      <c r="AX11" s="8">
        <f t="shared" si="2"/>
        <v>20</v>
      </c>
    </row>
    <row r="12" spans="1:50" ht="16.5" thickBot="1" x14ac:dyDescent="0.3">
      <c r="A12" s="163" t="s">
        <v>30</v>
      </c>
      <c r="B12" s="146" t="s">
        <v>80</v>
      </c>
      <c r="C12" s="6" t="s">
        <v>8</v>
      </c>
      <c r="D12" s="104">
        <v>0</v>
      </c>
      <c r="E12" s="104">
        <v>0</v>
      </c>
      <c r="F12" s="104">
        <v>0</v>
      </c>
      <c r="G12" s="108">
        <v>0</v>
      </c>
      <c r="H12" s="108">
        <v>0</v>
      </c>
      <c r="I12" s="104">
        <v>0</v>
      </c>
      <c r="J12" s="104">
        <v>0</v>
      </c>
      <c r="K12" s="104">
        <v>0</v>
      </c>
      <c r="L12" s="104">
        <v>0</v>
      </c>
      <c r="M12" s="120">
        <v>0</v>
      </c>
      <c r="N12" s="120">
        <v>0</v>
      </c>
      <c r="O12" s="15">
        <v>0</v>
      </c>
      <c r="P12" s="15">
        <v>0</v>
      </c>
      <c r="Q12" s="104">
        <v>0</v>
      </c>
      <c r="R12" s="104">
        <v>0</v>
      </c>
      <c r="S12" s="104">
        <v>0</v>
      </c>
      <c r="T12" s="104">
        <v>0</v>
      </c>
      <c r="U12" s="2">
        <v>0</v>
      </c>
      <c r="V12" s="2">
        <v>0</v>
      </c>
      <c r="W12" s="104">
        <v>4</v>
      </c>
      <c r="X12" s="104">
        <v>4</v>
      </c>
      <c r="Y12" s="104">
        <v>4</v>
      </c>
      <c r="Z12" s="104">
        <v>4</v>
      </c>
      <c r="AA12" s="104">
        <v>4</v>
      </c>
      <c r="AB12" s="104">
        <v>0</v>
      </c>
      <c r="AC12" s="104">
        <v>0</v>
      </c>
      <c r="AD12" s="104">
        <v>0</v>
      </c>
      <c r="AE12" s="104">
        <v>0</v>
      </c>
      <c r="AF12" s="104">
        <v>0</v>
      </c>
      <c r="AG12" s="104">
        <v>0</v>
      </c>
      <c r="AH12" s="104">
        <v>0</v>
      </c>
      <c r="AI12" s="104">
        <v>0</v>
      </c>
      <c r="AJ12" s="104">
        <v>0</v>
      </c>
      <c r="AK12" s="104">
        <v>0</v>
      </c>
      <c r="AL12" s="104">
        <v>0</v>
      </c>
      <c r="AM12" s="104">
        <v>0</v>
      </c>
      <c r="AN12" s="104">
        <v>0</v>
      </c>
      <c r="AO12" s="104">
        <v>0</v>
      </c>
      <c r="AP12" s="104">
        <v>0</v>
      </c>
      <c r="AQ12" s="104">
        <v>0</v>
      </c>
      <c r="AR12" s="104">
        <v>0</v>
      </c>
      <c r="AS12" s="104">
        <v>0</v>
      </c>
      <c r="AT12" s="104">
        <v>0</v>
      </c>
      <c r="AU12" s="104">
        <v>0</v>
      </c>
      <c r="AV12" s="4">
        <f t="shared" si="0"/>
        <v>0</v>
      </c>
      <c r="AW12" s="4">
        <f t="shared" si="1"/>
        <v>20</v>
      </c>
      <c r="AX12" s="8">
        <f t="shared" si="2"/>
        <v>20</v>
      </c>
    </row>
    <row r="13" spans="1:50" ht="16.5" customHeight="1" thickBot="1" x14ac:dyDescent="0.3">
      <c r="A13" s="164"/>
      <c r="B13" s="166"/>
      <c r="C13" s="3" t="s">
        <v>9</v>
      </c>
      <c r="D13" s="104">
        <v>0</v>
      </c>
      <c r="E13" s="104">
        <v>0</v>
      </c>
      <c r="F13" s="104">
        <v>0</v>
      </c>
      <c r="G13" s="108">
        <v>0</v>
      </c>
      <c r="H13" s="108">
        <v>0</v>
      </c>
      <c r="I13" s="104">
        <v>0</v>
      </c>
      <c r="J13" s="104">
        <v>0</v>
      </c>
      <c r="K13" s="104">
        <v>0</v>
      </c>
      <c r="L13" s="104">
        <v>0</v>
      </c>
      <c r="M13" s="120">
        <v>0</v>
      </c>
      <c r="N13" s="120">
        <v>0</v>
      </c>
      <c r="O13" s="15">
        <v>0</v>
      </c>
      <c r="P13" s="15">
        <v>0</v>
      </c>
      <c r="Q13" s="104">
        <v>0</v>
      </c>
      <c r="R13" s="104">
        <v>0</v>
      </c>
      <c r="S13" s="104">
        <v>0</v>
      </c>
      <c r="T13" s="104">
        <v>0</v>
      </c>
      <c r="U13" s="2">
        <v>0</v>
      </c>
      <c r="V13" s="2">
        <v>0</v>
      </c>
      <c r="W13" s="104">
        <v>4</v>
      </c>
      <c r="X13" s="104">
        <v>4</v>
      </c>
      <c r="Y13" s="104">
        <v>4</v>
      </c>
      <c r="Z13" s="104">
        <v>4</v>
      </c>
      <c r="AA13" s="104">
        <v>0</v>
      </c>
      <c r="AB13" s="104">
        <v>0</v>
      </c>
      <c r="AC13" s="104">
        <v>0</v>
      </c>
      <c r="AD13" s="104">
        <v>0</v>
      </c>
      <c r="AE13" s="104">
        <v>0</v>
      </c>
      <c r="AF13" s="104">
        <v>0</v>
      </c>
      <c r="AG13" s="104">
        <v>0</v>
      </c>
      <c r="AH13" s="104">
        <v>0</v>
      </c>
      <c r="AI13" s="104">
        <v>0</v>
      </c>
      <c r="AJ13" s="104">
        <v>0</v>
      </c>
      <c r="AK13" s="104">
        <v>0</v>
      </c>
      <c r="AL13" s="104">
        <v>0</v>
      </c>
      <c r="AM13" s="104">
        <v>0</v>
      </c>
      <c r="AN13" s="104">
        <v>0</v>
      </c>
      <c r="AO13" s="104">
        <v>0</v>
      </c>
      <c r="AP13" s="104">
        <v>0</v>
      </c>
      <c r="AQ13" s="104">
        <v>0</v>
      </c>
      <c r="AR13" s="104">
        <v>0</v>
      </c>
      <c r="AS13" s="104">
        <v>0</v>
      </c>
      <c r="AT13" s="104">
        <v>0</v>
      </c>
      <c r="AU13" s="104">
        <v>0</v>
      </c>
      <c r="AV13" s="4">
        <f t="shared" si="0"/>
        <v>0</v>
      </c>
      <c r="AW13" s="4">
        <f t="shared" si="1"/>
        <v>16</v>
      </c>
      <c r="AX13" s="8">
        <f t="shared" si="2"/>
        <v>16</v>
      </c>
    </row>
    <row r="14" spans="1:50" ht="15.75" x14ac:dyDescent="0.25">
      <c r="A14" s="239"/>
      <c r="B14" s="166"/>
      <c r="C14" s="109" t="s">
        <v>78</v>
      </c>
      <c r="D14" s="102">
        <v>0</v>
      </c>
      <c r="E14" s="102">
        <v>0</v>
      </c>
      <c r="F14" s="102">
        <v>0</v>
      </c>
      <c r="G14" s="106">
        <v>0</v>
      </c>
      <c r="H14" s="106">
        <v>0</v>
      </c>
      <c r="I14" s="102">
        <v>0</v>
      </c>
      <c r="J14" s="102">
        <v>0</v>
      </c>
      <c r="K14" s="102">
        <v>0</v>
      </c>
      <c r="L14" s="102">
        <v>0</v>
      </c>
      <c r="M14" s="123">
        <v>0</v>
      </c>
      <c r="N14" s="123">
        <v>0</v>
      </c>
      <c r="O14" s="41">
        <v>0</v>
      </c>
      <c r="P14" s="41">
        <v>0</v>
      </c>
      <c r="Q14" s="102">
        <v>0</v>
      </c>
      <c r="R14" s="102">
        <v>0</v>
      </c>
      <c r="S14" s="102">
        <v>0</v>
      </c>
      <c r="T14" s="102">
        <v>0</v>
      </c>
      <c r="U14" s="42">
        <v>0</v>
      </c>
      <c r="V14" s="42">
        <v>0</v>
      </c>
      <c r="W14" s="102">
        <v>4</v>
      </c>
      <c r="X14" s="102">
        <v>4</v>
      </c>
      <c r="Y14" s="102">
        <v>4</v>
      </c>
      <c r="Z14" s="102">
        <v>4</v>
      </c>
      <c r="AA14" s="102">
        <v>0</v>
      </c>
      <c r="AB14" s="102">
        <v>0</v>
      </c>
      <c r="AC14" s="102">
        <v>0</v>
      </c>
      <c r="AD14" s="102">
        <v>0</v>
      </c>
      <c r="AE14" s="102">
        <v>0</v>
      </c>
      <c r="AF14" s="102">
        <v>0</v>
      </c>
      <c r="AG14" s="102">
        <v>0</v>
      </c>
      <c r="AH14" s="102">
        <v>0</v>
      </c>
      <c r="AI14" s="102">
        <v>0</v>
      </c>
      <c r="AJ14" s="102">
        <v>0</v>
      </c>
      <c r="AK14" s="102">
        <v>0</v>
      </c>
      <c r="AL14" s="102">
        <v>0</v>
      </c>
      <c r="AM14" s="102">
        <v>0</v>
      </c>
      <c r="AN14" s="102">
        <v>0</v>
      </c>
      <c r="AO14" s="102">
        <v>0</v>
      </c>
      <c r="AP14" s="102">
        <v>0</v>
      </c>
      <c r="AQ14" s="102">
        <v>0</v>
      </c>
      <c r="AR14" s="102">
        <v>0</v>
      </c>
      <c r="AS14" s="102">
        <v>0</v>
      </c>
      <c r="AT14" s="102">
        <v>0</v>
      </c>
      <c r="AU14" s="102">
        <v>0</v>
      </c>
      <c r="AV14" s="70">
        <f t="shared" si="0"/>
        <v>0</v>
      </c>
      <c r="AW14" s="70">
        <f t="shared" si="1"/>
        <v>16</v>
      </c>
      <c r="AX14" s="110">
        <f t="shared" si="2"/>
        <v>16</v>
      </c>
    </row>
    <row r="15" spans="1:50" ht="16.5" thickBot="1" x14ac:dyDescent="0.3">
      <c r="A15" s="240" t="s">
        <v>39</v>
      </c>
      <c r="B15" s="241"/>
      <c r="C15" s="242"/>
      <c r="D15" s="242"/>
      <c r="E15" s="242"/>
      <c r="F15" s="242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3"/>
    </row>
    <row r="16" spans="1:50" ht="16.5" customHeight="1" thickBot="1" x14ac:dyDescent="0.3">
      <c r="A16" s="247" t="s">
        <v>46</v>
      </c>
      <c r="B16" s="244" t="s">
        <v>83</v>
      </c>
      <c r="C16" s="6" t="s">
        <v>8</v>
      </c>
      <c r="D16" s="104">
        <v>4</v>
      </c>
      <c r="E16" s="104">
        <v>4</v>
      </c>
      <c r="F16" s="104">
        <v>4</v>
      </c>
      <c r="G16" s="107">
        <v>4</v>
      </c>
      <c r="H16" s="107">
        <v>4</v>
      </c>
      <c r="I16" s="105">
        <v>4</v>
      </c>
      <c r="J16" s="105">
        <v>0</v>
      </c>
      <c r="K16" s="105">
        <v>0</v>
      </c>
      <c r="L16" s="105">
        <v>0</v>
      </c>
      <c r="M16" s="122">
        <v>0</v>
      </c>
      <c r="N16" s="122">
        <v>0</v>
      </c>
      <c r="O16" s="112">
        <v>0</v>
      </c>
      <c r="P16" s="112">
        <v>0</v>
      </c>
      <c r="Q16" s="105">
        <v>0</v>
      </c>
      <c r="R16" s="105">
        <v>0</v>
      </c>
      <c r="S16" s="105">
        <v>0</v>
      </c>
      <c r="T16" s="105">
        <v>0</v>
      </c>
      <c r="U16" s="113">
        <v>0</v>
      </c>
      <c r="V16" s="113">
        <v>0</v>
      </c>
      <c r="W16" s="105">
        <v>0</v>
      </c>
      <c r="X16" s="105">
        <v>0</v>
      </c>
      <c r="Y16" s="105">
        <v>0</v>
      </c>
      <c r="Z16" s="105">
        <v>0</v>
      </c>
      <c r="AA16" s="105">
        <v>0</v>
      </c>
      <c r="AB16" s="105">
        <v>0</v>
      </c>
      <c r="AC16" s="105">
        <v>0</v>
      </c>
      <c r="AD16" s="105">
        <v>0</v>
      </c>
      <c r="AE16" s="105">
        <v>0</v>
      </c>
      <c r="AF16" s="105">
        <v>0</v>
      </c>
      <c r="AG16" s="105">
        <v>0</v>
      </c>
      <c r="AH16" s="105">
        <v>0</v>
      </c>
      <c r="AI16" s="105">
        <v>0</v>
      </c>
      <c r="AJ16" s="105">
        <v>0</v>
      </c>
      <c r="AK16" s="105">
        <v>0</v>
      </c>
      <c r="AL16" s="105">
        <v>0</v>
      </c>
      <c r="AM16" s="105">
        <v>0</v>
      </c>
      <c r="AN16" s="105">
        <v>0</v>
      </c>
      <c r="AO16" s="105">
        <v>0</v>
      </c>
      <c r="AP16" s="105">
        <v>0</v>
      </c>
      <c r="AQ16" s="105">
        <v>0</v>
      </c>
      <c r="AR16" s="105">
        <v>0</v>
      </c>
      <c r="AS16" s="105">
        <v>0</v>
      </c>
      <c r="AT16" s="105">
        <v>0</v>
      </c>
      <c r="AU16" s="105">
        <v>0</v>
      </c>
      <c r="AV16" s="5">
        <f>T16+S16+R16+Q16+P16+O16+N16+M16+L16+K16+J16+I16+H16+G16+F16+E16+D16</f>
        <v>24</v>
      </c>
      <c r="AW16" s="5">
        <f>AU16+AT16+AS16+AR16+AQ16+AP16+AO16+AN16+AM16+AL16+AK16+AJ16+AI16+AH16+AG16+AF16+AE16+AD16+AC16+AB16+AA16+Z16+Y16+X16+W16</f>
        <v>0</v>
      </c>
      <c r="AX16" s="114">
        <f>AW16+AV16</f>
        <v>24</v>
      </c>
    </row>
    <row r="17" spans="1:50" ht="18.75" customHeight="1" thickBot="1" x14ac:dyDescent="0.3">
      <c r="A17" s="248"/>
      <c r="B17" s="245"/>
      <c r="C17" s="104" t="s">
        <v>9</v>
      </c>
      <c r="D17" s="104">
        <v>4</v>
      </c>
      <c r="E17" s="104">
        <v>4</v>
      </c>
      <c r="F17" s="104">
        <v>4</v>
      </c>
      <c r="G17" s="108">
        <v>4</v>
      </c>
      <c r="H17" s="108">
        <v>2</v>
      </c>
      <c r="I17" s="104">
        <v>0</v>
      </c>
      <c r="J17" s="104">
        <v>0</v>
      </c>
      <c r="K17" s="104">
        <v>0</v>
      </c>
      <c r="L17" s="104">
        <v>0</v>
      </c>
      <c r="M17" s="120">
        <v>0</v>
      </c>
      <c r="N17" s="120">
        <v>0</v>
      </c>
      <c r="O17" s="15">
        <v>0</v>
      </c>
      <c r="P17" s="15">
        <v>0</v>
      </c>
      <c r="Q17" s="104">
        <v>0</v>
      </c>
      <c r="R17" s="104">
        <v>0</v>
      </c>
      <c r="S17" s="104">
        <v>0</v>
      </c>
      <c r="T17" s="104">
        <v>0</v>
      </c>
      <c r="U17" s="2">
        <v>0</v>
      </c>
      <c r="V17" s="2">
        <v>0</v>
      </c>
      <c r="W17" s="104">
        <v>0</v>
      </c>
      <c r="X17" s="104">
        <v>0</v>
      </c>
      <c r="Y17" s="104">
        <v>0</v>
      </c>
      <c r="Z17" s="104">
        <v>0</v>
      </c>
      <c r="AA17" s="104">
        <v>0</v>
      </c>
      <c r="AB17" s="104">
        <v>0</v>
      </c>
      <c r="AC17" s="104">
        <v>0</v>
      </c>
      <c r="AD17" s="104">
        <v>0</v>
      </c>
      <c r="AE17" s="104">
        <v>0</v>
      </c>
      <c r="AF17" s="104">
        <v>0</v>
      </c>
      <c r="AG17" s="104">
        <v>0</v>
      </c>
      <c r="AH17" s="104">
        <v>0</v>
      </c>
      <c r="AI17" s="104">
        <v>0</v>
      </c>
      <c r="AJ17" s="104">
        <v>0</v>
      </c>
      <c r="AK17" s="104">
        <v>0</v>
      </c>
      <c r="AL17" s="104">
        <v>0</v>
      </c>
      <c r="AM17" s="104">
        <v>0</v>
      </c>
      <c r="AN17" s="104">
        <v>0</v>
      </c>
      <c r="AO17" s="104">
        <v>0</v>
      </c>
      <c r="AP17" s="104">
        <v>0</v>
      </c>
      <c r="AQ17" s="104">
        <v>0</v>
      </c>
      <c r="AR17" s="104">
        <v>0</v>
      </c>
      <c r="AS17" s="104">
        <v>0</v>
      </c>
      <c r="AT17" s="104">
        <v>0</v>
      </c>
      <c r="AU17" s="104">
        <v>0</v>
      </c>
      <c r="AV17" s="5">
        <f t="shared" ref="AV17:AV24" si="3">T17+S17+R17+Q17+P17+O17+N17+M17+L17+K17+J17+I17+H17+G17+F17+E17+D17</f>
        <v>18</v>
      </c>
      <c r="AW17" s="5">
        <f t="shared" ref="AW17:AW24" si="4">AU17+AT17+AS17+AR17+AQ17+AP17+AO17+AN17+AM17+AL17+AK17+AJ17+AI17+AH17+AG17+AF17+AE17+AD17+AC17+AB17+AA17+Z17+Y17+X17+W17</f>
        <v>0</v>
      </c>
      <c r="AX17" s="114">
        <f t="shared" ref="AX17:AX24" si="5">AW17+AV17</f>
        <v>18</v>
      </c>
    </row>
    <row r="18" spans="1:50" ht="16.5" thickBot="1" x14ac:dyDescent="0.3">
      <c r="A18" s="249"/>
      <c r="B18" s="246"/>
      <c r="C18" s="81" t="s">
        <v>78</v>
      </c>
      <c r="D18" s="104">
        <v>4</v>
      </c>
      <c r="E18" s="104">
        <v>4</v>
      </c>
      <c r="F18" s="104">
        <v>4</v>
      </c>
      <c r="G18" s="108">
        <v>0</v>
      </c>
      <c r="H18" s="108">
        <v>0</v>
      </c>
      <c r="I18" s="104">
        <v>0</v>
      </c>
      <c r="J18" s="104">
        <v>0</v>
      </c>
      <c r="K18" s="104">
        <v>0</v>
      </c>
      <c r="L18" s="104">
        <v>0</v>
      </c>
      <c r="M18" s="120">
        <v>0</v>
      </c>
      <c r="N18" s="120">
        <v>0</v>
      </c>
      <c r="O18" s="15">
        <v>0</v>
      </c>
      <c r="P18" s="15">
        <v>0</v>
      </c>
      <c r="Q18" s="104">
        <v>0</v>
      </c>
      <c r="R18" s="104">
        <v>0</v>
      </c>
      <c r="S18" s="104">
        <v>0</v>
      </c>
      <c r="T18" s="104">
        <v>0</v>
      </c>
      <c r="U18" s="2">
        <v>0</v>
      </c>
      <c r="V18" s="2">
        <v>0</v>
      </c>
      <c r="W18" s="104">
        <v>0</v>
      </c>
      <c r="X18" s="104">
        <v>0</v>
      </c>
      <c r="Y18" s="104">
        <v>0</v>
      </c>
      <c r="Z18" s="104">
        <v>0</v>
      </c>
      <c r="AA18" s="104">
        <v>0</v>
      </c>
      <c r="AB18" s="104">
        <v>0</v>
      </c>
      <c r="AC18" s="104">
        <v>0</v>
      </c>
      <c r="AD18" s="104">
        <v>0</v>
      </c>
      <c r="AE18" s="104">
        <v>0</v>
      </c>
      <c r="AF18" s="104">
        <v>0</v>
      </c>
      <c r="AG18" s="104">
        <v>0</v>
      </c>
      <c r="AH18" s="104">
        <v>0</v>
      </c>
      <c r="AI18" s="104">
        <v>0</v>
      </c>
      <c r="AJ18" s="104">
        <v>0</v>
      </c>
      <c r="AK18" s="104">
        <v>0</v>
      </c>
      <c r="AL18" s="104">
        <v>0</v>
      </c>
      <c r="AM18" s="104">
        <v>0</v>
      </c>
      <c r="AN18" s="104">
        <v>0</v>
      </c>
      <c r="AO18" s="104">
        <v>0</v>
      </c>
      <c r="AP18" s="104">
        <v>0</v>
      </c>
      <c r="AQ18" s="104">
        <v>0</v>
      </c>
      <c r="AR18" s="104">
        <v>0</v>
      </c>
      <c r="AS18" s="104">
        <v>0</v>
      </c>
      <c r="AT18" s="104">
        <v>0</v>
      </c>
      <c r="AU18" s="104">
        <v>0</v>
      </c>
      <c r="AV18" s="5">
        <f t="shared" si="3"/>
        <v>12</v>
      </c>
      <c r="AW18" s="5">
        <f t="shared" si="4"/>
        <v>0</v>
      </c>
      <c r="AX18" s="114">
        <f t="shared" si="5"/>
        <v>12</v>
      </c>
    </row>
    <row r="19" spans="1:50" ht="16.5" thickBot="1" x14ac:dyDescent="0.3">
      <c r="A19" s="247" t="s">
        <v>82</v>
      </c>
      <c r="B19" s="244" t="s">
        <v>81</v>
      </c>
      <c r="C19" s="6" t="s">
        <v>8</v>
      </c>
      <c r="D19" s="104">
        <v>4</v>
      </c>
      <c r="E19" s="104">
        <v>0</v>
      </c>
      <c r="F19" s="104">
        <v>0</v>
      </c>
      <c r="G19" s="108">
        <v>4</v>
      </c>
      <c r="H19" s="108">
        <v>4</v>
      </c>
      <c r="I19" s="104">
        <v>4</v>
      </c>
      <c r="J19" s="104">
        <v>4</v>
      </c>
      <c r="K19" s="104">
        <v>4</v>
      </c>
      <c r="L19" s="104">
        <v>0</v>
      </c>
      <c r="M19" s="120">
        <v>0</v>
      </c>
      <c r="N19" s="120">
        <v>0</v>
      </c>
      <c r="O19" s="15">
        <v>0</v>
      </c>
      <c r="P19" s="15">
        <v>0</v>
      </c>
      <c r="Q19" s="104">
        <v>0</v>
      </c>
      <c r="R19" s="104">
        <v>0</v>
      </c>
      <c r="S19" s="104">
        <v>0</v>
      </c>
      <c r="T19" s="104">
        <v>0</v>
      </c>
      <c r="U19" s="2">
        <v>0</v>
      </c>
      <c r="V19" s="2">
        <v>0</v>
      </c>
      <c r="W19" s="104">
        <v>4</v>
      </c>
      <c r="X19" s="104">
        <v>4</v>
      </c>
      <c r="Y19" s="104">
        <v>4</v>
      </c>
      <c r="Z19" s="104">
        <v>4</v>
      </c>
      <c r="AA19" s="104">
        <v>4</v>
      </c>
      <c r="AB19" s="104">
        <v>4</v>
      </c>
      <c r="AC19" s="104">
        <v>0</v>
      </c>
      <c r="AD19" s="104">
        <v>0</v>
      </c>
      <c r="AE19" s="104">
        <v>0</v>
      </c>
      <c r="AF19" s="104">
        <v>0</v>
      </c>
      <c r="AG19" s="104">
        <v>0</v>
      </c>
      <c r="AH19" s="104">
        <v>0</v>
      </c>
      <c r="AI19" s="104">
        <v>0</v>
      </c>
      <c r="AJ19" s="104">
        <v>0</v>
      </c>
      <c r="AK19" s="104">
        <v>0</v>
      </c>
      <c r="AL19" s="104">
        <v>0</v>
      </c>
      <c r="AM19" s="104">
        <v>0</v>
      </c>
      <c r="AN19" s="104">
        <v>0</v>
      </c>
      <c r="AO19" s="104">
        <v>0</v>
      </c>
      <c r="AP19" s="104">
        <v>0</v>
      </c>
      <c r="AQ19" s="104">
        <v>0</v>
      </c>
      <c r="AR19" s="104">
        <v>0</v>
      </c>
      <c r="AS19" s="104">
        <v>0</v>
      </c>
      <c r="AT19" s="104">
        <v>0</v>
      </c>
      <c r="AU19" s="104">
        <v>0</v>
      </c>
      <c r="AV19" s="5">
        <f t="shared" si="3"/>
        <v>24</v>
      </c>
      <c r="AW19" s="5">
        <f t="shared" si="4"/>
        <v>24</v>
      </c>
      <c r="AX19" s="114">
        <f t="shared" si="5"/>
        <v>48</v>
      </c>
    </row>
    <row r="20" spans="1:50" ht="16.5" thickBot="1" x14ac:dyDescent="0.3">
      <c r="A20" s="248"/>
      <c r="B20" s="245"/>
      <c r="C20" s="104" t="s">
        <v>9</v>
      </c>
      <c r="D20" s="104">
        <v>4</v>
      </c>
      <c r="E20" s="104">
        <v>0</v>
      </c>
      <c r="F20" s="104">
        <v>0</v>
      </c>
      <c r="G20" s="108">
        <v>4</v>
      </c>
      <c r="H20" s="108">
        <v>4</v>
      </c>
      <c r="I20" s="104">
        <v>4</v>
      </c>
      <c r="J20" s="104">
        <v>0</v>
      </c>
      <c r="K20" s="104">
        <v>0</v>
      </c>
      <c r="L20" s="104">
        <v>0</v>
      </c>
      <c r="M20" s="120">
        <v>0</v>
      </c>
      <c r="N20" s="120">
        <v>0</v>
      </c>
      <c r="O20" s="15">
        <v>0</v>
      </c>
      <c r="P20" s="15">
        <v>0</v>
      </c>
      <c r="Q20" s="104">
        <v>0</v>
      </c>
      <c r="R20" s="104">
        <v>0</v>
      </c>
      <c r="S20" s="104">
        <v>0</v>
      </c>
      <c r="T20" s="104">
        <v>0</v>
      </c>
      <c r="U20" s="2">
        <v>0</v>
      </c>
      <c r="V20" s="2">
        <v>0</v>
      </c>
      <c r="W20" s="104">
        <v>4</v>
      </c>
      <c r="X20" s="104">
        <v>4</v>
      </c>
      <c r="Y20" s="104">
        <v>4</v>
      </c>
      <c r="Z20" s="104">
        <v>4</v>
      </c>
      <c r="AA20" s="104">
        <v>0</v>
      </c>
      <c r="AB20" s="104">
        <v>0</v>
      </c>
      <c r="AC20" s="104">
        <v>0</v>
      </c>
      <c r="AD20" s="104">
        <v>0</v>
      </c>
      <c r="AE20" s="104">
        <v>0</v>
      </c>
      <c r="AF20" s="104">
        <v>0</v>
      </c>
      <c r="AG20" s="104">
        <v>0</v>
      </c>
      <c r="AH20" s="104">
        <v>0</v>
      </c>
      <c r="AI20" s="104">
        <v>0</v>
      </c>
      <c r="AJ20" s="104">
        <v>0</v>
      </c>
      <c r="AK20" s="104">
        <v>0</v>
      </c>
      <c r="AL20" s="104">
        <v>0</v>
      </c>
      <c r="AM20" s="104">
        <v>0</v>
      </c>
      <c r="AN20" s="104">
        <v>0</v>
      </c>
      <c r="AO20" s="104">
        <v>0</v>
      </c>
      <c r="AP20" s="104">
        <v>0</v>
      </c>
      <c r="AQ20" s="104">
        <v>0</v>
      </c>
      <c r="AR20" s="104">
        <v>0</v>
      </c>
      <c r="AS20" s="104">
        <v>0</v>
      </c>
      <c r="AT20" s="104">
        <v>0</v>
      </c>
      <c r="AU20" s="104">
        <v>0</v>
      </c>
      <c r="AV20" s="5">
        <f t="shared" si="3"/>
        <v>16</v>
      </c>
      <c r="AW20" s="5">
        <f t="shared" si="4"/>
        <v>16</v>
      </c>
      <c r="AX20" s="114">
        <f t="shared" si="5"/>
        <v>32</v>
      </c>
    </row>
    <row r="21" spans="1:50" ht="16.5" thickBot="1" x14ac:dyDescent="0.3">
      <c r="A21" s="249"/>
      <c r="B21" s="246"/>
      <c r="C21" s="81" t="s">
        <v>78</v>
      </c>
      <c r="D21" s="104">
        <v>4</v>
      </c>
      <c r="E21" s="104">
        <v>4</v>
      </c>
      <c r="F21" s="104">
        <v>0</v>
      </c>
      <c r="G21" s="108">
        <v>4</v>
      </c>
      <c r="H21" s="108">
        <v>0</v>
      </c>
      <c r="I21" s="104">
        <v>4</v>
      </c>
      <c r="J21" s="104">
        <v>2</v>
      </c>
      <c r="K21" s="104">
        <v>0</v>
      </c>
      <c r="L21" s="104">
        <v>0</v>
      </c>
      <c r="M21" s="120">
        <v>0</v>
      </c>
      <c r="N21" s="120">
        <v>0</v>
      </c>
      <c r="O21" s="15">
        <v>0</v>
      </c>
      <c r="P21" s="15">
        <v>0</v>
      </c>
      <c r="Q21" s="104">
        <v>0</v>
      </c>
      <c r="R21" s="104">
        <v>0</v>
      </c>
      <c r="S21" s="104">
        <v>0</v>
      </c>
      <c r="T21" s="104">
        <v>0</v>
      </c>
      <c r="U21" s="2">
        <v>0</v>
      </c>
      <c r="V21" s="2">
        <v>0</v>
      </c>
      <c r="W21" s="104">
        <v>4</v>
      </c>
      <c r="X21" s="104">
        <v>2</v>
      </c>
      <c r="Y21" s="104">
        <v>0</v>
      </c>
      <c r="Z21" s="104">
        <v>0</v>
      </c>
      <c r="AA21" s="104">
        <v>0</v>
      </c>
      <c r="AB21" s="104">
        <v>0</v>
      </c>
      <c r="AC21" s="104">
        <v>0</v>
      </c>
      <c r="AD21" s="104">
        <v>0</v>
      </c>
      <c r="AE21" s="104">
        <v>0</v>
      </c>
      <c r="AF21" s="104">
        <v>0</v>
      </c>
      <c r="AG21" s="104">
        <v>0</v>
      </c>
      <c r="AH21" s="104">
        <v>0</v>
      </c>
      <c r="AI21" s="104">
        <v>0</v>
      </c>
      <c r="AJ21" s="104">
        <v>0</v>
      </c>
      <c r="AK21" s="104">
        <v>0</v>
      </c>
      <c r="AL21" s="104">
        <v>0</v>
      </c>
      <c r="AM21" s="104">
        <v>0</v>
      </c>
      <c r="AN21" s="104">
        <v>0</v>
      </c>
      <c r="AO21" s="104">
        <v>0</v>
      </c>
      <c r="AP21" s="104">
        <v>0</v>
      </c>
      <c r="AQ21" s="104">
        <v>0</v>
      </c>
      <c r="AR21" s="104">
        <v>0</v>
      </c>
      <c r="AS21" s="104">
        <v>0</v>
      </c>
      <c r="AT21" s="104">
        <v>0</v>
      </c>
      <c r="AU21" s="104">
        <v>0</v>
      </c>
      <c r="AV21" s="5">
        <f t="shared" si="3"/>
        <v>18</v>
      </c>
      <c r="AW21" s="5">
        <f t="shared" si="4"/>
        <v>6</v>
      </c>
      <c r="AX21" s="114">
        <f t="shared" si="5"/>
        <v>24</v>
      </c>
    </row>
    <row r="22" spans="1:50" ht="16.5" thickBot="1" x14ac:dyDescent="0.3">
      <c r="A22" s="247" t="s">
        <v>48</v>
      </c>
      <c r="B22" s="244" t="s">
        <v>49</v>
      </c>
      <c r="C22" s="6" t="s">
        <v>8</v>
      </c>
      <c r="D22" s="104">
        <v>0</v>
      </c>
      <c r="E22" s="104">
        <v>4</v>
      </c>
      <c r="F22" s="104">
        <v>4</v>
      </c>
      <c r="G22" s="108">
        <v>0</v>
      </c>
      <c r="H22" s="108">
        <v>0</v>
      </c>
      <c r="I22" s="104">
        <v>4</v>
      </c>
      <c r="J22" s="104">
        <v>4</v>
      </c>
      <c r="K22" s="104">
        <v>4</v>
      </c>
      <c r="L22" s="104">
        <v>4</v>
      </c>
      <c r="M22" s="120">
        <v>0</v>
      </c>
      <c r="N22" s="120">
        <v>0</v>
      </c>
      <c r="O22" s="15">
        <v>0</v>
      </c>
      <c r="P22" s="15">
        <v>0</v>
      </c>
      <c r="Q22" s="104">
        <v>0</v>
      </c>
      <c r="R22" s="104">
        <v>0</v>
      </c>
      <c r="S22" s="104">
        <v>0</v>
      </c>
      <c r="T22" s="104">
        <v>0</v>
      </c>
      <c r="U22" s="2">
        <v>0</v>
      </c>
      <c r="V22" s="2">
        <v>0</v>
      </c>
      <c r="W22" s="104">
        <v>0</v>
      </c>
      <c r="X22" s="104">
        <v>0</v>
      </c>
      <c r="Y22" s="104">
        <v>0</v>
      </c>
      <c r="Z22" s="104">
        <v>0</v>
      </c>
      <c r="AA22" s="104">
        <v>0</v>
      </c>
      <c r="AB22" s="104">
        <v>0</v>
      </c>
      <c r="AC22" s="104">
        <v>0</v>
      </c>
      <c r="AD22" s="104">
        <v>0</v>
      </c>
      <c r="AE22" s="104">
        <v>0</v>
      </c>
      <c r="AF22" s="104">
        <v>0</v>
      </c>
      <c r="AG22" s="104">
        <v>0</v>
      </c>
      <c r="AH22" s="104">
        <v>0</v>
      </c>
      <c r="AI22" s="104">
        <v>0</v>
      </c>
      <c r="AJ22" s="104">
        <v>0</v>
      </c>
      <c r="AK22" s="104">
        <v>0</v>
      </c>
      <c r="AL22" s="104">
        <v>0</v>
      </c>
      <c r="AM22" s="104">
        <v>0</v>
      </c>
      <c r="AN22" s="104">
        <v>0</v>
      </c>
      <c r="AO22" s="104">
        <v>0</v>
      </c>
      <c r="AP22" s="104">
        <v>0</v>
      </c>
      <c r="AQ22" s="104">
        <v>0</v>
      </c>
      <c r="AR22" s="104">
        <v>0</v>
      </c>
      <c r="AS22" s="104">
        <v>0</v>
      </c>
      <c r="AT22" s="104">
        <v>0</v>
      </c>
      <c r="AU22" s="104">
        <v>0</v>
      </c>
      <c r="AV22" s="5">
        <f t="shared" si="3"/>
        <v>24</v>
      </c>
      <c r="AW22" s="5">
        <f t="shared" si="4"/>
        <v>0</v>
      </c>
      <c r="AX22" s="114">
        <f t="shared" si="5"/>
        <v>24</v>
      </c>
    </row>
    <row r="23" spans="1:50" ht="16.5" thickBot="1" x14ac:dyDescent="0.3">
      <c r="A23" s="248"/>
      <c r="B23" s="245"/>
      <c r="C23" s="104" t="s">
        <v>9</v>
      </c>
      <c r="D23" s="104">
        <v>4</v>
      </c>
      <c r="E23" s="104">
        <v>4</v>
      </c>
      <c r="F23" s="104">
        <v>4</v>
      </c>
      <c r="G23" s="108">
        <v>4</v>
      </c>
      <c r="H23" s="108">
        <v>4</v>
      </c>
      <c r="I23" s="104">
        <v>4</v>
      </c>
      <c r="J23" s="104">
        <v>4</v>
      </c>
      <c r="K23" s="104">
        <v>4</v>
      </c>
      <c r="L23" s="104">
        <v>4</v>
      </c>
      <c r="M23" s="120">
        <v>0</v>
      </c>
      <c r="N23" s="120">
        <v>0</v>
      </c>
      <c r="O23" s="15">
        <v>0</v>
      </c>
      <c r="P23" s="15">
        <v>0</v>
      </c>
      <c r="Q23" s="104">
        <v>0</v>
      </c>
      <c r="R23" s="104">
        <v>0</v>
      </c>
      <c r="S23" s="104">
        <v>0</v>
      </c>
      <c r="T23" s="104">
        <v>0</v>
      </c>
      <c r="U23" s="2">
        <v>0</v>
      </c>
      <c r="V23" s="2">
        <v>0</v>
      </c>
      <c r="W23" s="104">
        <v>0</v>
      </c>
      <c r="X23" s="104">
        <v>0</v>
      </c>
      <c r="Y23" s="104">
        <v>0</v>
      </c>
      <c r="Z23" s="104">
        <v>0</v>
      </c>
      <c r="AA23" s="104">
        <v>0</v>
      </c>
      <c r="AB23" s="104">
        <v>0</v>
      </c>
      <c r="AC23" s="104">
        <v>0</v>
      </c>
      <c r="AD23" s="104">
        <v>0</v>
      </c>
      <c r="AE23" s="104">
        <v>0</v>
      </c>
      <c r="AF23" s="104">
        <v>0</v>
      </c>
      <c r="AG23" s="104">
        <v>0</v>
      </c>
      <c r="AH23" s="104">
        <v>0</v>
      </c>
      <c r="AI23" s="104">
        <v>0</v>
      </c>
      <c r="AJ23" s="104">
        <v>0</v>
      </c>
      <c r="AK23" s="104">
        <v>0</v>
      </c>
      <c r="AL23" s="104">
        <v>0</v>
      </c>
      <c r="AM23" s="104">
        <v>0</v>
      </c>
      <c r="AN23" s="104">
        <v>0</v>
      </c>
      <c r="AO23" s="104">
        <v>0</v>
      </c>
      <c r="AP23" s="104">
        <v>0</v>
      </c>
      <c r="AQ23" s="104">
        <v>0</v>
      </c>
      <c r="AR23" s="104">
        <v>0</v>
      </c>
      <c r="AS23" s="104">
        <v>0</v>
      </c>
      <c r="AT23" s="104">
        <v>0</v>
      </c>
      <c r="AU23" s="104">
        <v>0</v>
      </c>
      <c r="AV23" s="5">
        <f t="shared" si="3"/>
        <v>36</v>
      </c>
      <c r="AW23" s="5">
        <f t="shared" si="4"/>
        <v>0</v>
      </c>
      <c r="AX23" s="114">
        <f t="shared" si="5"/>
        <v>36</v>
      </c>
    </row>
    <row r="24" spans="1:50" ht="16.5" customHeight="1" thickBot="1" x14ac:dyDescent="0.3">
      <c r="A24" s="249"/>
      <c r="B24" s="246"/>
      <c r="C24" s="81" t="s">
        <v>78</v>
      </c>
      <c r="D24" s="104">
        <v>4</v>
      </c>
      <c r="E24" s="104">
        <v>4</v>
      </c>
      <c r="F24" s="104">
        <v>4</v>
      </c>
      <c r="G24" s="108">
        <v>4</v>
      </c>
      <c r="H24" s="108">
        <v>4</v>
      </c>
      <c r="I24" s="104">
        <v>4</v>
      </c>
      <c r="J24" s="104">
        <v>4</v>
      </c>
      <c r="K24" s="104">
        <v>4</v>
      </c>
      <c r="L24" s="104">
        <v>4</v>
      </c>
      <c r="M24" s="120">
        <v>0</v>
      </c>
      <c r="N24" s="120">
        <v>0</v>
      </c>
      <c r="O24" s="15">
        <v>0</v>
      </c>
      <c r="P24" s="15">
        <v>0</v>
      </c>
      <c r="Q24" s="104">
        <v>4</v>
      </c>
      <c r="R24" s="104">
        <v>4</v>
      </c>
      <c r="S24" s="104">
        <v>4</v>
      </c>
      <c r="T24" s="104">
        <v>0</v>
      </c>
      <c r="U24" s="2">
        <v>0</v>
      </c>
      <c r="V24" s="2">
        <v>0</v>
      </c>
      <c r="W24" s="104">
        <v>0</v>
      </c>
      <c r="X24" s="104">
        <v>0</v>
      </c>
      <c r="Y24" s="104">
        <v>0</v>
      </c>
      <c r="Z24" s="104">
        <v>0</v>
      </c>
      <c r="AA24" s="104">
        <v>0</v>
      </c>
      <c r="AB24" s="104">
        <v>0</v>
      </c>
      <c r="AC24" s="104">
        <v>0</v>
      </c>
      <c r="AD24" s="104">
        <v>0</v>
      </c>
      <c r="AE24" s="104">
        <v>0</v>
      </c>
      <c r="AF24" s="104">
        <v>0</v>
      </c>
      <c r="AG24" s="104">
        <v>0</v>
      </c>
      <c r="AH24" s="104">
        <v>0</v>
      </c>
      <c r="AI24" s="104">
        <v>0</v>
      </c>
      <c r="AJ24" s="104">
        <v>0</v>
      </c>
      <c r="AK24" s="104">
        <v>0</v>
      </c>
      <c r="AL24" s="104">
        <v>0</v>
      </c>
      <c r="AM24" s="104">
        <v>0</v>
      </c>
      <c r="AN24" s="104">
        <v>0</v>
      </c>
      <c r="AO24" s="104">
        <v>0</v>
      </c>
      <c r="AP24" s="104">
        <v>0</v>
      </c>
      <c r="AQ24" s="104">
        <v>0</v>
      </c>
      <c r="AR24" s="104">
        <v>0</v>
      </c>
      <c r="AS24" s="104">
        <v>0</v>
      </c>
      <c r="AT24" s="104">
        <v>0</v>
      </c>
      <c r="AU24" s="104">
        <v>0</v>
      </c>
      <c r="AV24" s="5">
        <f t="shared" si="3"/>
        <v>48</v>
      </c>
      <c r="AW24" s="5">
        <f t="shared" si="4"/>
        <v>0</v>
      </c>
      <c r="AX24" s="114">
        <f t="shared" si="5"/>
        <v>48</v>
      </c>
    </row>
    <row r="25" spans="1:50" ht="16.5" thickBot="1" x14ac:dyDescent="0.3">
      <c r="A25" s="238" t="s">
        <v>60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225"/>
    </row>
    <row r="26" spans="1:50" ht="16.5" thickBot="1" x14ac:dyDescent="0.3">
      <c r="A26" s="229" t="s">
        <v>84</v>
      </c>
      <c r="B26" s="250" t="s">
        <v>87</v>
      </c>
      <c r="C26" s="6" t="s">
        <v>8</v>
      </c>
      <c r="D26" s="104">
        <v>4</v>
      </c>
      <c r="E26" s="104">
        <v>4</v>
      </c>
      <c r="F26" s="104">
        <v>4</v>
      </c>
      <c r="G26" s="108">
        <v>4</v>
      </c>
      <c r="H26" s="108">
        <v>4</v>
      </c>
      <c r="I26" s="104">
        <v>2</v>
      </c>
      <c r="J26" s="104">
        <v>4</v>
      </c>
      <c r="K26" s="104">
        <v>4</v>
      </c>
      <c r="L26" s="104">
        <v>4</v>
      </c>
      <c r="M26" s="120">
        <v>0</v>
      </c>
      <c r="N26" s="120">
        <v>0</v>
      </c>
      <c r="O26" s="15">
        <v>0</v>
      </c>
      <c r="P26" s="15">
        <v>0</v>
      </c>
      <c r="Q26" s="104">
        <v>4</v>
      </c>
      <c r="R26" s="104">
        <v>4</v>
      </c>
      <c r="S26" s="104">
        <v>4</v>
      </c>
      <c r="T26" s="104">
        <v>4</v>
      </c>
      <c r="U26" s="2">
        <v>0</v>
      </c>
      <c r="V26" s="2">
        <v>0</v>
      </c>
      <c r="W26" s="104">
        <v>0</v>
      </c>
      <c r="X26" s="104">
        <v>0</v>
      </c>
      <c r="Y26" s="104">
        <v>0</v>
      </c>
      <c r="Z26" s="104">
        <v>0</v>
      </c>
      <c r="AA26" s="104">
        <v>0</v>
      </c>
      <c r="AB26" s="104">
        <v>0</v>
      </c>
      <c r="AC26" s="104">
        <v>0</v>
      </c>
      <c r="AD26" s="104">
        <v>0</v>
      </c>
      <c r="AE26" s="104">
        <v>0</v>
      </c>
      <c r="AF26" s="104">
        <v>0</v>
      </c>
      <c r="AG26" s="104">
        <v>0</v>
      </c>
      <c r="AH26" s="104">
        <v>0</v>
      </c>
      <c r="AI26" s="104">
        <v>0</v>
      </c>
      <c r="AJ26" s="104">
        <v>0</v>
      </c>
      <c r="AK26" s="104">
        <v>0</v>
      </c>
      <c r="AL26" s="104">
        <v>0</v>
      </c>
      <c r="AM26" s="104">
        <v>0</v>
      </c>
      <c r="AN26" s="104">
        <v>0</v>
      </c>
      <c r="AO26" s="104">
        <v>0</v>
      </c>
      <c r="AP26" s="104">
        <v>0</v>
      </c>
      <c r="AQ26" s="104">
        <v>0</v>
      </c>
      <c r="AR26" s="104">
        <v>0</v>
      </c>
      <c r="AS26" s="104">
        <v>0</v>
      </c>
      <c r="AT26" s="104">
        <v>0</v>
      </c>
      <c r="AU26" s="104">
        <v>0</v>
      </c>
      <c r="AV26" s="4">
        <f>T26+S26+R26+Q26+P26+O26+N26+M26+L26+K26+J26+I26+H26+G26+F26+E26+D26</f>
        <v>50</v>
      </c>
      <c r="AW26" s="4">
        <f>AU26+AT26+AS26+AR26+AQ26+AP26+AO26+AN26+AL26+AM26+AK26+AJ26+AI26+AH26+AG26+AF26+AE26+AD26+AC26+AB26+AA26+Z26+Y26+X26+W26</f>
        <v>0</v>
      </c>
      <c r="AX26" s="9">
        <f>AW26+AV26</f>
        <v>50</v>
      </c>
    </row>
    <row r="27" spans="1:50" ht="16.5" thickBot="1" x14ac:dyDescent="0.3">
      <c r="A27" s="230"/>
      <c r="B27" s="232"/>
      <c r="C27" s="7" t="s">
        <v>9</v>
      </c>
      <c r="D27" s="104">
        <v>0</v>
      </c>
      <c r="E27" s="104">
        <v>0</v>
      </c>
      <c r="F27" s="104">
        <v>4</v>
      </c>
      <c r="G27" s="108">
        <v>0</v>
      </c>
      <c r="H27" s="108">
        <v>4</v>
      </c>
      <c r="I27" s="104">
        <v>0</v>
      </c>
      <c r="J27" s="104">
        <v>1</v>
      </c>
      <c r="K27" s="104">
        <v>4</v>
      </c>
      <c r="L27" s="104">
        <v>4</v>
      </c>
      <c r="M27" s="120">
        <v>0</v>
      </c>
      <c r="N27" s="120">
        <v>0</v>
      </c>
      <c r="O27" s="15">
        <v>0</v>
      </c>
      <c r="P27" s="15">
        <v>0</v>
      </c>
      <c r="Q27" s="104">
        <v>4</v>
      </c>
      <c r="R27" s="104">
        <v>4</v>
      </c>
      <c r="S27" s="104">
        <v>4</v>
      </c>
      <c r="T27" s="104">
        <v>4</v>
      </c>
      <c r="U27" s="2">
        <v>0</v>
      </c>
      <c r="V27" s="2">
        <v>0</v>
      </c>
      <c r="W27" s="104">
        <v>0</v>
      </c>
      <c r="X27" s="104">
        <v>0</v>
      </c>
      <c r="Y27" s="104">
        <v>0</v>
      </c>
      <c r="Z27" s="104">
        <v>0</v>
      </c>
      <c r="AA27" s="104">
        <v>0</v>
      </c>
      <c r="AB27" s="104">
        <v>0</v>
      </c>
      <c r="AC27" s="104">
        <v>0</v>
      </c>
      <c r="AD27" s="104">
        <v>0</v>
      </c>
      <c r="AE27" s="104">
        <v>0</v>
      </c>
      <c r="AF27" s="104">
        <v>0</v>
      </c>
      <c r="AG27" s="104">
        <v>0</v>
      </c>
      <c r="AH27" s="104">
        <v>0</v>
      </c>
      <c r="AI27" s="104">
        <v>0</v>
      </c>
      <c r="AJ27" s="104">
        <v>0</v>
      </c>
      <c r="AK27" s="104">
        <v>0</v>
      </c>
      <c r="AL27" s="104">
        <v>0</v>
      </c>
      <c r="AM27" s="104">
        <v>0</v>
      </c>
      <c r="AN27" s="104">
        <v>0</v>
      </c>
      <c r="AO27" s="104">
        <v>0</v>
      </c>
      <c r="AP27" s="104">
        <v>0</v>
      </c>
      <c r="AQ27" s="104">
        <v>0</v>
      </c>
      <c r="AR27" s="104">
        <v>0</v>
      </c>
      <c r="AS27" s="104">
        <v>0</v>
      </c>
      <c r="AT27" s="104">
        <v>0</v>
      </c>
      <c r="AU27" s="104">
        <v>0</v>
      </c>
      <c r="AV27" s="4">
        <f t="shared" ref="AV27:AV34" si="6">T27+S27+R27+Q27+P27+O27+N27+M27+L27+K27+J27+I27+H27+G27+F27+E27+D27</f>
        <v>33</v>
      </c>
      <c r="AW27" s="4">
        <f t="shared" ref="AW27:AW34" si="7">AU27+AT27+AS27+AR27+AQ27+AP27+AO27+AN27+AL27+AM27+AK27+AJ27+AI27+AH27+AG27+AF27+AE27+AD27+AC27+AB27+AA27+Z27+Y27+X27+W27</f>
        <v>0</v>
      </c>
      <c r="AX27" s="9">
        <f t="shared" ref="AX27:AX34" si="8">AW27+AV27</f>
        <v>33</v>
      </c>
    </row>
    <row r="28" spans="1:50" ht="16.5" customHeight="1" thickBot="1" x14ac:dyDescent="0.3">
      <c r="A28" s="151"/>
      <c r="B28" s="232"/>
      <c r="C28" s="109" t="s">
        <v>78</v>
      </c>
      <c r="D28" s="104">
        <v>0</v>
      </c>
      <c r="E28" s="104">
        <v>0</v>
      </c>
      <c r="F28" s="104">
        <v>0</v>
      </c>
      <c r="G28" s="108">
        <v>0</v>
      </c>
      <c r="H28" s="108">
        <v>0</v>
      </c>
      <c r="I28" s="104">
        <v>0</v>
      </c>
      <c r="J28" s="104">
        <v>0</v>
      </c>
      <c r="K28" s="104">
        <v>0</v>
      </c>
      <c r="L28" s="104">
        <v>0</v>
      </c>
      <c r="M28" s="120">
        <v>0</v>
      </c>
      <c r="N28" s="120">
        <v>0</v>
      </c>
      <c r="O28" s="15">
        <v>0</v>
      </c>
      <c r="P28" s="15">
        <v>0</v>
      </c>
      <c r="Q28" s="104">
        <v>4</v>
      </c>
      <c r="R28" s="104">
        <v>4</v>
      </c>
      <c r="S28" s="104">
        <v>4</v>
      </c>
      <c r="T28" s="104">
        <v>4</v>
      </c>
      <c r="U28" s="2">
        <v>0</v>
      </c>
      <c r="V28" s="2">
        <v>0</v>
      </c>
      <c r="W28" s="104">
        <v>0</v>
      </c>
      <c r="X28" s="104">
        <v>0</v>
      </c>
      <c r="Y28" s="104">
        <v>0</v>
      </c>
      <c r="Z28" s="104">
        <v>0</v>
      </c>
      <c r="AA28" s="104">
        <v>0</v>
      </c>
      <c r="AB28" s="104">
        <v>0</v>
      </c>
      <c r="AC28" s="104">
        <v>0</v>
      </c>
      <c r="AD28" s="104">
        <v>0</v>
      </c>
      <c r="AE28" s="104">
        <v>0</v>
      </c>
      <c r="AF28" s="104">
        <v>0</v>
      </c>
      <c r="AG28" s="104">
        <v>0</v>
      </c>
      <c r="AH28" s="104">
        <v>0</v>
      </c>
      <c r="AI28" s="104">
        <v>0</v>
      </c>
      <c r="AJ28" s="104">
        <v>0</v>
      </c>
      <c r="AK28" s="104">
        <v>0</v>
      </c>
      <c r="AL28" s="104">
        <v>0</v>
      </c>
      <c r="AM28" s="104">
        <v>0</v>
      </c>
      <c r="AN28" s="104">
        <v>0</v>
      </c>
      <c r="AO28" s="104">
        <v>0</v>
      </c>
      <c r="AP28" s="104">
        <v>0</v>
      </c>
      <c r="AQ28" s="104">
        <v>0</v>
      </c>
      <c r="AR28" s="104">
        <v>0</v>
      </c>
      <c r="AS28" s="104">
        <v>0</v>
      </c>
      <c r="AT28" s="104">
        <v>0</v>
      </c>
      <c r="AU28" s="104">
        <v>0</v>
      </c>
      <c r="AV28" s="4">
        <f t="shared" si="6"/>
        <v>16</v>
      </c>
      <c r="AW28" s="4">
        <f t="shared" si="7"/>
        <v>0</v>
      </c>
      <c r="AX28" s="9">
        <f t="shared" si="8"/>
        <v>16</v>
      </c>
    </row>
    <row r="29" spans="1:50" ht="15.75" customHeight="1" thickBot="1" x14ac:dyDescent="0.3">
      <c r="A29" s="229" t="s">
        <v>85</v>
      </c>
      <c r="B29" s="250" t="s">
        <v>88</v>
      </c>
      <c r="C29" s="6" t="s">
        <v>8</v>
      </c>
      <c r="D29" s="104">
        <v>0</v>
      </c>
      <c r="E29" s="104">
        <v>0</v>
      </c>
      <c r="F29" s="104">
        <v>0</v>
      </c>
      <c r="G29" s="108">
        <v>0</v>
      </c>
      <c r="H29" s="108">
        <v>0</v>
      </c>
      <c r="I29" s="104">
        <v>2</v>
      </c>
      <c r="J29" s="104">
        <v>4</v>
      </c>
      <c r="K29" s="104">
        <v>4</v>
      </c>
      <c r="L29" s="104">
        <v>4</v>
      </c>
      <c r="M29" s="120">
        <v>0</v>
      </c>
      <c r="N29" s="120">
        <v>0</v>
      </c>
      <c r="O29" s="15">
        <v>0</v>
      </c>
      <c r="P29" s="15">
        <v>0</v>
      </c>
      <c r="Q29" s="104">
        <v>4</v>
      </c>
      <c r="R29" s="104">
        <v>4</v>
      </c>
      <c r="S29" s="104">
        <v>4</v>
      </c>
      <c r="T29" s="104">
        <v>4</v>
      </c>
      <c r="U29" s="2">
        <v>0</v>
      </c>
      <c r="V29" s="2">
        <v>0</v>
      </c>
      <c r="W29" s="104">
        <v>0</v>
      </c>
      <c r="X29" s="104">
        <v>0</v>
      </c>
      <c r="Y29" s="104">
        <v>0</v>
      </c>
      <c r="Z29" s="104">
        <v>0</v>
      </c>
      <c r="AA29" s="104">
        <v>0</v>
      </c>
      <c r="AB29" s="104">
        <v>0</v>
      </c>
      <c r="AC29" s="104">
        <v>0</v>
      </c>
      <c r="AD29" s="104">
        <v>0</v>
      </c>
      <c r="AE29" s="104">
        <v>0</v>
      </c>
      <c r="AF29" s="104">
        <v>0</v>
      </c>
      <c r="AG29" s="104">
        <v>0</v>
      </c>
      <c r="AH29" s="104">
        <v>0</v>
      </c>
      <c r="AI29" s="104">
        <v>0</v>
      </c>
      <c r="AJ29" s="104">
        <v>0</v>
      </c>
      <c r="AK29" s="104">
        <v>0</v>
      </c>
      <c r="AL29" s="104">
        <v>0</v>
      </c>
      <c r="AM29" s="104">
        <v>0</v>
      </c>
      <c r="AN29" s="104">
        <v>0</v>
      </c>
      <c r="AO29" s="104">
        <v>0</v>
      </c>
      <c r="AP29" s="104">
        <v>0</v>
      </c>
      <c r="AQ29" s="104">
        <v>0</v>
      </c>
      <c r="AR29" s="104">
        <v>0</v>
      </c>
      <c r="AS29" s="104">
        <v>0</v>
      </c>
      <c r="AT29" s="104">
        <v>0</v>
      </c>
      <c r="AU29" s="104">
        <v>0</v>
      </c>
      <c r="AV29" s="4">
        <f t="shared" si="6"/>
        <v>30</v>
      </c>
      <c r="AW29" s="4">
        <f t="shared" si="7"/>
        <v>0</v>
      </c>
      <c r="AX29" s="9">
        <f t="shared" si="8"/>
        <v>30</v>
      </c>
    </row>
    <row r="30" spans="1:50" ht="16.5" thickBot="1" x14ac:dyDescent="0.3">
      <c r="A30" s="230"/>
      <c r="B30" s="232"/>
      <c r="C30" s="7" t="s">
        <v>9</v>
      </c>
      <c r="D30" s="104">
        <v>0</v>
      </c>
      <c r="E30" s="104">
        <v>0</v>
      </c>
      <c r="F30" s="104">
        <v>0</v>
      </c>
      <c r="G30" s="108">
        <v>0</v>
      </c>
      <c r="H30" s="108">
        <v>0</v>
      </c>
      <c r="I30" s="104">
        <v>0</v>
      </c>
      <c r="J30" s="104">
        <v>0</v>
      </c>
      <c r="K30" s="104">
        <v>1</v>
      </c>
      <c r="L30" s="104">
        <v>4</v>
      </c>
      <c r="M30" s="120">
        <v>0</v>
      </c>
      <c r="N30" s="120">
        <v>0</v>
      </c>
      <c r="O30" s="15">
        <v>0</v>
      </c>
      <c r="P30" s="15">
        <v>0</v>
      </c>
      <c r="Q30" s="104">
        <v>4</v>
      </c>
      <c r="R30" s="104">
        <v>4</v>
      </c>
      <c r="S30" s="104">
        <v>4</v>
      </c>
      <c r="T30" s="104">
        <v>4</v>
      </c>
      <c r="U30" s="2">
        <v>0</v>
      </c>
      <c r="V30" s="2">
        <v>0</v>
      </c>
      <c r="W30" s="104">
        <v>0</v>
      </c>
      <c r="X30" s="104">
        <v>0</v>
      </c>
      <c r="Y30" s="104">
        <v>0</v>
      </c>
      <c r="Z30" s="104">
        <v>0</v>
      </c>
      <c r="AA30" s="104">
        <v>0</v>
      </c>
      <c r="AB30" s="104">
        <v>0</v>
      </c>
      <c r="AC30" s="104">
        <v>0</v>
      </c>
      <c r="AD30" s="104">
        <v>0</v>
      </c>
      <c r="AE30" s="104">
        <v>0</v>
      </c>
      <c r="AF30" s="104">
        <v>0</v>
      </c>
      <c r="AG30" s="104">
        <v>0</v>
      </c>
      <c r="AH30" s="104">
        <v>0</v>
      </c>
      <c r="AI30" s="104">
        <v>0</v>
      </c>
      <c r="AJ30" s="104">
        <v>0</v>
      </c>
      <c r="AK30" s="104">
        <v>0</v>
      </c>
      <c r="AL30" s="104">
        <v>0</v>
      </c>
      <c r="AM30" s="104">
        <v>0</v>
      </c>
      <c r="AN30" s="104">
        <v>0</v>
      </c>
      <c r="AO30" s="104">
        <v>0</v>
      </c>
      <c r="AP30" s="104">
        <v>0</v>
      </c>
      <c r="AQ30" s="104">
        <v>0</v>
      </c>
      <c r="AR30" s="104">
        <v>0</v>
      </c>
      <c r="AS30" s="104">
        <v>0</v>
      </c>
      <c r="AT30" s="104">
        <v>0</v>
      </c>
      <c r="AU30" s="104">
        <v>0</v>
      </c>
      <c r="AV30" s="4">
        <f t="shared" si="6"/>
        <v>21</v>
      </c>
      <c r="AW30" s="4">
        <f t="shared" si="7"/>
        <v>0</v>
      </c>
      <c r="AX30" s="9">
        <f t="shared" si="8"/>
        <v>21</v>
      </c>
    </row>
    <row r="31" spans="1:50" ht="16.5" thickBot="1" x14ac:dyDescent="0.3">
      <c r="A31" s="151"/>
      <c r="B31" s="232"/>
      <c r="C31" s="109" t="s">
        <v>78</v>
      </c>
      <c r="D31" s="104">
        <v>0</v>
      </c>
      <c r="E31" s="104">
        <v>0</v>
      </c>
      <c r="F31" s="104">
        <v>0</v>
      </c>
      <c r="G31" s="108">
        <v>0</v>
      </c>
      <c r="H31" s="108">
        <v>0</v>
      </c>
      <c r="I31" s="104">
        <v>0</v>
      </c>
      <c r="J31" s="104">
        <v>0</v>
      </c>
      <c r="K31" s="104">
        <v>0</v>
      </c>
      <c r="L31" s="104">
        <v>0</v>
      </c>
      <c r="M31" s="120">
        <v>0</v>
      </c>
      <c r="N31" s="120">
        <v>0</v>
      </c>
      <c r="O31" s="15">
        <v>0</v>
      </c>
      <c r="P31" s="15">
        <v>0</v>
      </c>
      <c r="Q31" s="104">
        <v>0</v>
      </c>
      <c r="R31" s="104">
        <v>4</v>
      </c>
      <c r="S31" s="104">
        <v>4</v>
      </c>
      <c r="T31" s="104">
        <v>4</v>
      </c>
      <c r="U31" s="2">
        <v>0</v>
      </c>
      <c r="V31" s="2">
        <v>0</v>
      </c>
      <c r="W31" s="104">
        <v>0</v>
      </c>
      <c r="X31" s="104">
        <v>0</v>
      </c>
      <c r="Y31" s="104">
        <v>0</v>
      </c>
      <c r="Z31" s="104">
        <v>0</v>
      </c>
      <c r="AA31" s="104">
        <v>0</v>
      </c>
      <c r="AB31" s="104">
        <v>0</v>
      </c>
      <c r="AC31" s="104">
        <v>0</v>
      </c>
      <c r="AD31" s="104">
        <v>0</v>
      </c>
      <c r="AE31" s="104">
        <v>0</v>
      </c>
      <c r="AF31" s="104">
        <v>0</v>
      </c>
      <c r="AG31" s="104">
        <v>0</v>
      </c>
      <c r="AH31" s="104">
        <v>0</v>
      </c>
      <c r="AI31" s="104">
        <v>0</v>
      </c>
      <c r="AJ31" s="104">
        <v>0</v>
      </c>
      <c r="AK31" s="104">
        <v>0</v>
      </c>
      <c r="AL31" s="104">
        <v>0</v>
      </c>
      <c r="AM31" s="104">
        <v>0</v>
      </c>
      <c r="AN31" s="104">
        <v>0</v>
      </c>
      <c r="AO31" s="104">
        <v>0</v>
      </c>
      <c r="AP31" s="104">
        <v>0</v>
      </c>
      <c r="AQ31" s="104">
        <v>0</v>
      </c>
      <c r="AR31" s="104">
        <v>0</v>
      </c>
      <c r="AS31" s="104">
        <v>0</v>
      </c>
      <c r="AT31" s="104">
        <v>0</v>
      </c>
      <c r="AU31" s="104">
        <v>0</v>
      </c>
      <c r="AV31" s="4">
        <f t="shared" si="6"/>
        <v>12</v>
      </c>
      <c r="AW31" s="4">
        <f t="shared" si="7"/>
        <v>0</v>
      </c>
      <c r="AX31" s="9">
        <f t="shared" si="8"/>
        <v>12</v>
      </c>
    </row>
    <row r="32" spans="1:50" ht="16.5" thickBot="1" x14ac:dyDescent="0.3">
      <c r="A32" s="229" t="s">
        <v>86</v>
      </c>
      <c r="B32" s="231" t="s">
        <v>89</v>
      </c>
      <c r="C32" s="6" t="s">
        <v>8</v>
      </c>
      <c r="D32" s="104">
        <v>0</v>
      </c>
      <c r="E32" s="104">
        <v>0</v>
      </c>
      <c r="F32" s="104">
        <v>0</v>
      </c>
      <c r="G32" s="108">
        <v>0</v>
      </c>
      <c r="H32" s="108">
        <v>4</v>
      </c>
      <c r="I32" s="104">
        <v>0</v>
      </c>
      <c r="J32" s="104">
        <v>0</v>
      </c>
      <c r="K32" s="104">
        <v>0</v>
      </c>
      <c r="L32" s="104">
        <v>4</v>
      </c>
      <c r="M32" s="120">
        <v>0</v>
      </c>
      <c r="N32" s="120">
        <v>0</v>
      </c>
      <c r="O32" s="15">
        <v>0</v>
      </c>
      <c r="P32" s="15">
        <v>0</v>
      </c>
      <c r="Q32" s="104">
        <v>4</v>
      </c>
      <c r="R32" s="104">
        <v>4</v>
      </c>
      <c r="S32" s="104">
        <v>4</v>
      </c>
      <c r="T32" s="104">
        <v>4</v>
      </c>
      <c r="U32" s="2">
        <v>0</v>
      </c>
      <c r="V32" s="2">
        <v>0</v>
      </c>
      <c r="W32" s="104">
        <v>0</v>
      </c>
      <c r="X32" s="104">
        <v>0</v>
      </c>
      <c r="Y32" s="104">
        <v>0</v>
      </c>
      <c r="Z32" s="104">
        <v>0</v>
      </c>
      <c r="AA32" s="104">
        <v>0</v>
      </c>
      <c r="AB32" s="104">
        <v>0</v>
      </c>
      <c r="AC32" s="104">
        <v>0</v>
      </c>
      <c r="AD32" s="104">
        <v>0</v>
      </c>
      <c r="AE32" s="104">
        <v>0</v>
      </c>
      <c r="AF32" s="104">
        <v>0</v>
      </c>
      <c r="AG32" s="104">
        <v>0</v>
      </c>
      <c r="AH32" s="104">
        <v>0</v>
      </c>
      <c r="AI32" s="104">
        <v>0</v>
      </c>
      <c r="AJ32" s="104">
        <v>0</v>
      </c>
      <c r="AK32" s="104">
        <v>0</v>
      </c>
      <c r="AL32" s="104">
        <v>0</v>
      </c>
      <c r="AM32" s="104">
        <v>0</v>
      </c>
      <c r="AN32" s="104">
        <v>0</v>
      </c>
      <c r="AO32" s="104">
        <v>0</v>
      </c>
      <c r="AP32" s="104">
        <v>0</v>
      </c>
      <c r="AQ32" s="104">
        <v>0</v>
      </c>
      <c r="AR32" s="104">
        <v>0</v>
      </c>
      <c r="AS32" s="104">
        <v>0</v>
      </c>
      <c r="AT32" s="104">
        <v>0</v>
      </c>
      <c r="AU32" s="104">
        <v>0</v>
      </c>
      <c r="AV32" s="4">
        <f t="shared" si="6"/>
        <v>24</v>
      </c>
      <c r="AW32" s="4">
        <f t="shared" si="7"/>
        <v>0</v>
      </c>
      <c r="AX32" s="9">
        <f t="shared" si="8"/>
        <v>24</v>
      </c>
    </row>
    <row r="33" spans="1:50" ht="16.5" thickBot="1" x14ac:dyDescent="0.3">
      <c r="A33" s="230"/>
      <c r="B33" s="232"/>
      <c r="C33" s="7" t="s">
        <v>9</v>
      </c>
      <c r="D33" s="104">
        <v>0</v>
      </c>
      <c r="E33" s="104">
        <v>0</v>
      </c>
      <c r="F33" s="104">
        <v>0</v>
      </c>
      <c r="G33" s="108">
        <v>0</v>
      </c>
      <c r="H33" s="108">
        <v>0</v>
      </c>
      <c r="I33" s="104">
        <v>0</v>
      </c>
      <c r="J33" s="104">
        <v>0</v>
      </c>
      <c r="K33" s="104">
        <v>0</v>
      </c>
      <c r="L33" s="104">
        <v>0</v>
      </c>
      <c r="M33" s="120">
        <v>0</v>
      </c>
      <c r="N33" s="120">
        <v>0</v>
      </c>
      <c r="O33" s="15">
        <v>0</v>
      </c>
      <c r="P33" s="15">
        <v>0</v>
      </c>
      <c r="Q33" s="104">
        <v>4</v>
      </c>
      <c r="R33" s="104">
        <v>4</v>
      </c>
      <c r="S33" s="104">
        <v>4</v>
      </c>
      <c r="T33" s="104">
        <v>4</v>
      </c>
      <c r="U33" s="2">
        <v>0</v>
      </c>
      <c r="V33" s="2">
        <v>0</v>
      </c>
      <c r="W33" s="104">
        <v>0</v>
      </c>
      <c r="X33" s="104">
        <v>0</v>
      </c>
      <c r="Y33" s="104">
        <v>0</v>
      </c>
      <c r="Z33" s="104">
        <v>0</v>
      </c>
      <c r="AA33" s="104">
        <v>0</v>
      </c>
      <c r="AB33" s="104">
        <v>0</v>
      </c>
      <c r="AC33" s="104">
        <v>0</v>
      </c>
      <c r="AD33" s="104">
        <v>0</v>
      </c>
      <c r="AE33" s="104">
        <v>0</v>
      </c>
      <c r="AF33" s="104">
        <v>0</v>
      </c>
      <c r="AG33" s="104">
        <v>0</v>
      </c>
      <c r="AH33" s="104">
        <v>0</v>
      </c>
      <c r="AI33" s="104">
        <v>0</v>
      </c>
      <c r="AJ33" s="104">
        <v>0</v>
      </c>
      <c r="AK33" s="104">
        <v>0</v>
      </c>
      <c r="AL33" s="104">
        <v>0</v>
      </c>
      <c r="AM33" s="104">
        <v>0</v>
      </c>
      <c r="AN33" s="104">
        <v>0</v>
      </c>
      <c r="AO33" s="104">
        <v>0</v>
      </c>
      <c r="AP33" s="104">
        <v>0</v>
      </c>
      <c r="AQ33" s="104">
        <v>0</v>
      </c>
      <c r="AR33" s="104">
        <v>0</v>
      </c>
      <c r="AS33" s="104">
        <v>0</v>
      </c>
      <c r="AT33" s="104">
        <v>0</v>
      </c>
      <c r="AU33" s="104">
        <v>0</v>
      </c>
      <c r="AV33" s="4">
        <f t="shared" si="6"/>
        <v>16</v>
      </c>
      <c r="AW33" s="4">
        <f t="shared" si="7"/>
        <v>0</v>
      </c>
      <c r="AX33" s="9">
        <f t="shared" si="8"/>
        <v>16</v>
      </c>
    </row>
    <row r="34" spans="1:50" ht="16.5" thickBot="1" x14ac:dyDescent="0.3">
      <c r="A34" s="151"/>
      <c r="B34" s="232"/>
      <c r="C34" s="109" t="s">
        <v>78</v>
      </c>
      <c r="D34" s="104">
        <v>0</v>
      </c>
      <c r="E34" s="104">
        <v>0</v>
      </c>
      <c r="F34" s="104">
        <v>0</v>
      </c>
      <c r="G34" s="108">
        <v>0</v>
      </c>
      <c r="H34" s="108">
        <v>0</v>
      </c>
      <c r="I34" s="104">
        <v>0</v>
      </c>
      <c r="J34" s="104">
        <v>0</v>
      </c>
      <c r="K34" s="104">
        <v>0</v>
      </c>
      <c r="L34" s="104">
        <v>0</v>
      </c>
      <c r="M34" s="120">
        <v>0</v>
      </c>
      <c r="N34" s="120">
        <v>0</v>
      </c>
      <c r="O34" s="15">
        <v>0</v>
      </c>
      <c r="P34" s="15">
        <v>0</v>
      </c>
      <c r="Q34" s="104">
        <v>0</v>
      </c>
      <c r="R34" s="104">
        <v>0</v>
      </c>
      <c r="S34" s="104">
        <v>4</v>
      </c>
      <c r="T34" s="104">
        <v>4</v>
      </c>
      <c r="U34" s="2">
        <v>0</v>
      </c>
      <c r="V34" s="2">
        <v>0</v>
      </c>
      <c r="W34" s="104">
        <v>0</v>
      </c>
      <c r="X34" s="104">
        <v>0</v>
      </c>
      <c r="Y34" s="104">
        <v>0</v>
      </c>
      <c r="Z34" s="104">
        <v>0</v>
      </c>
      <c r="AA34" s="104">
        <v>0</v>
      </c>
      <c r="AB34" s="104">
        <v>0</v>
      </c>
      <c r="AC34" s="104">
        <v>0</v>
      </c>
      <c r="AD34" s="104">
        <v>0</v>
      </c>
      <c r="AE34" s="104">
        <v>0</v>
      </c>
      <c r="AF34" s="104">
        <v>0</v>
      </c>
      <c r="AG34" s="104">
        <v>0</v>
      </c>
      <c r="AH34" s="104">
        <v>0</v>
      </c>
      <c r="AI34" s="104">
        <v>0</v>
      </c>
      <c r="AJ34" s="104">
        <v>0</v>
      </c>
      <c r="AK34" s="104">
        <v>0</v>
      </c>
      <c r="AL34" s="104">
        <v>0</v>
      </c>
      <c r="AM34" s="104">
        <v>0</v>
      </c>
      <c r="AN34" s="104">
        <v>0</v>
      </c>
      <c r="AO34" s="104">
        <v>0</v>
      </c>
      <c r="AP34" s="104">
        <v>0</v>
      </c>
      <c r="AQ34" s="104">
        <v>0</v>
      </c>
      <c r="AR34" s="104">
        <v>0</v>
      </c>
      <c r="AS34" s="104">
        <v>0</v>
      </c>
      <c r="AT34" s="104">
        <v>0</v>
      </c>
      <c r="AU34" s="104">
        <v>0</v>
      </c>
      <c r="AV34" s="4">
        <f t="shared" si="6"/>
        <v>8</v>
      </c>
      <c r="AW34" s="4">
        <f t="shared" si="7"/>
        <v>0</v>
      </c>
      <c r="AX34" s="9">
        <f t="shared" si="8"/>
        <v>8</v>
      </c>
    </row>
    <row r="35" spans="1:50" ht="16.5" thickBot="1" x14ac:dyDescent="0.3">
      <c r="A35" s="72" t="s">
        <v>61</v>
      </c>
      <c r="B35" s="103" t="s">
        <v>63</v>
      </c>
      <c r="C35" s="104"/>
      <c r="D35" s="104">
        <v>0</v>
      </c>
      <c r="E35" s="104">
        <v>0</v>
      </c>
      <c r="F35" s="104">
        <v>0</v>
      </c>
      <c r="G35" s="108">
        <v>0</v>
      </c>
      <c r="H35" s="108">
        <v>0</v>
      </c>
      <c r="I35" s="104">
        <v>0</v>
      </c>
      <c r="J35" s="104">
        <v>0</v>
      </c>
      <c r="K35" s="104">
        <v>0</v>
      </c>
      <c r="L35" s="104">
        <v>0</v>
      </c>
      <c r="M35" s="120">
        <v>16</v>
      </c>
      <c r="N35" s="120">
        <v>16</v>
      </c>
      <c r="O35" s="15">
        <v>0</v>
      </c>
      <c r="P35" s="15">
        <v>0</v>
      </c>
      <c r="Q35" s="104">
        <v>0</v>
      </c>
      <c r="R35" s="104">
        <v>0</v>
      </c>
      <c r="S35" s="104">
        <v>0</v>
      </c>
      <c r="T35" s="104">
        <v>0</v>
      </c>
      <c r="U35" s="2">
        <v>0</v>
      </c>
      <c r="V35" s="2">
        <v>0</v>
      </c>
      <c r="W35" s="104">
        <v>0</v>
      </c>
      <c r="X35" s="104">
        <v>0</v>
      </c>
      <c r="Y35" s="104">
        <v>0</v>
      </c>
      <c r="Z35" s="104">
        <v>0</v>
      </c>
      <c r="AA35" s="104">
        <v>0</v>
      </c>
      <c r="AB35" s="104">
        <v>0</v>
      </c>
      <c r="AC35" s="104">
        <v>0</v>
      </c>
      <c r="AD35" s="104">
        <v>0</v>
      </c>
      <c r="AE35" s="104">
        <v>0</v>
      </c>
      <c r="AF35" s="104">
        <v>0</v>
      </c>
      <c r="AG35" s="104">
        <v>0</v>
      </c>
      <c r="AH35" s="104">
        <v>0</v>
      </c>
      <c r="AI35" s="104">
        <v>0</v>
      </c>
      <c r="AJ35" s="104">
        <v>0</v>
      </c>
      <c r="AK35" s="104">
        <v>0</v>
      </c>
      <c r="AL35" s="104">
        <v>0</v>
      </c>
      <c r="AM35" s="104">
        <v>0</v>
      </c>
      <c r="AN35" s="104">
        <v>0</v>
      </c>
      <c r="AO35" s="104">
        <v>0</v>
      </c>
      <c r="AP35" s="104">
        <v>0</v>
      </c>
      <c r="AQ35" s="104">
        <v>0</v>
      </c>
      <c r="AR35" s="104">
        <v>0</v>
      </c>
      <c r="AS35" s="104">
        <v>0</v>
      </c>
      <c r="AT35" s="104">
        <v>0</v>
      </c>
      <c r="AU35" s="104">
        <v>0</v>
      </c>
      <c r="AV35" s="4">
        <v>32</v>
      </c>
      <c r="AW35" s="4">
        <f>AT35+AJ35+AI35+AH35+AG35</f>
        <v>0</v>
      </c>
      <c r="AX35" s="9">
        <f>AW35+AV35</f>
        <v>32</v>
      </c>
    </row>
    <row r="36" spans="1:50" ht="16.5" thickBot="1" x14ac:dyDescent="0.3">
      <c r="A36" s="72" t="s">
        <v>62</v>
      </c>
      <c r="B36" s="103" t="s">
        <v>64</v>
      </c>
      <c r="C36" s="103"/>
      <c r="D36" s="104">
        <v>0</v>
      </c>
      <c r="E36" s="104">
        <v>0</v>
      </c>
      <c r="F36" s="104">
        <v>0</v>
      </c>
      <c r="G36" s="108">
        <v>0</v>
      </c>
      <c r="H36" s="108">
        <v>0</v>
      </c>
      <c r="I36" s="104">
        <v>0</v>
      </c>
      <c r="J36" s="104">
        <v>0</v>
      </c>
      <c r="K36" s="104">
        <v>0</v>
      </c>
      <c r="L36" s="104">
        <v>0</v>
      </c>
      <c r="M36" s="120">
        <v>0</v>
      </c>
      <c r="N36" s="120">
        <v>0</v>
      </c>
      <c r="O36" s="15">
        <v>36</v>
      </c>
      <c r="P36" s="15">
        <v>36</v>
      </c>
      <c r="Q36" s="104">
        <v>0</v>
      </c>
      <c r="R36" s="104">
        <v>0</v>
      </c>
      <c r="S36" s="104">
        <v>0</v>
      </c>
      <c r="T36" s="104">
        <v>0</v>
      </c>
      <c r="U36" s="2">
        <v>0</v>
      </c>
      <c r="V36" s="2">
        <v>0</v>
      </c>
      <c r="W36" s="104">
        <v>0</v>
      </c>
      <c r="X36" s="104">
        <v>0</v>
      </c>
      <c r="Y36" s="104">
        <v>0</v>
      </c>
      <c r="Z36" s="104">
        <v>0</v>
      </c>
      <c r="AA36" s="104">
        <v>0</v>
      </c>
      <c r="AB36" s="104">
        <v>0</v>
      </c>
      <c r="AC36" s="104">
        <v>0</v>
      </c>
      <c r="AD36" s="104">
        <v>0</v>
      </c>
      <c r="AE36" s="104">
        <v>0</v>
      </c>
      <c r="AF36" s="104">
        <v>0</v>
      </c>
      <c r="AG36" s="104">
        <v>0</v>
      </c>
      <c r="AH36" s="104">
        <v>0</v>
      </c>
      <c r="AI36" s="104">
        <v>0</v>
      </c>
      <c r="AJ36" s="104">
        <v>0</v>
      </c>
      <c r="AK36" s="104">
        <v>0</v>
      </c>
      <c r="AL36" s="104">
        <v>0</v>
      </c>
      <c r="AM36" s="104">
        <v>0</v>
      </c>
      <c r="AN36" s="104">
        <v>0</v>
      </c>
      <c r="AO36" s="104">
        <v>0</v>
      </c>
      <c r="AP36" s="104">
        <v>0</v>
      </c>
      <c r="AQ36" s="104">
        <v>0</v>
      </c>
      <c r="AR36" s="104">
        <v>0</v>
      </c>
      <c r="AS36" s="104">
        <v>0</v>
      </c>
      <c r="AT36" s="104">
        <v>0</v>
      </c>
      <c r="AU36" s="104">
        <v>0</v>
      </c>
      <c r="AV36" s="4">
        <v>72</v>
      </c>
      <c r="AW36" s="4">
        <f>AU36+AS36+AM36+AL36+AK36</f>
        <v>0</v>
      </c>
      <c r="AX36" s="9">
        <f>AW36+AV36</f>
        <v>72</v>
      </c>
    </row>
    <row r="37" spans="1:50" ht="16.5" thickBot="1" x14ac:dyDescent="0.3">
      <c r="A37" s="183" t="s">
        <v>65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8"/>
    </row>
    <row r="38" spans="1:50" ht="16.5" thickBot="1" x14ac:dyDescent="0.3">
      <c r="A38" s="229" t="s">
        <v>66</v>
      </c>
      <c r="B38" s="146" t="s">
        <v>67</v>
      </c>
      <c r="C38" s="6" t="s">
        <v>8</v>
      </c>
      <c r="D38" s="104">
        <v>0</v>
      </c>
      <c r="E38" s="104">
        <v>0</v>
      </c>
      <c r="F38" s="104">
        <v>0</v>
      </c>
      <c r="G38" s="108">
        <v>0</v>
      </c>
      <c r="H38" s="108">
        <v>0</v>
      </c>
      <c r="I38" s="104">
        <v>0</v>
      </c>
      <c r="J38" s="104">
        <v>0</v>
      </c>
      <c r="K38" s="104">
        <v>0</v>
      </c>
      <c r="L38" s="104">
        <v>0</v>
      </c>
      <c r="M38" s="120">
        <v>0</v>
      </c>
      <c r="N38" s="120">
        <v>0</v>
      </c>
      <c r="O38" s="15">
        <v>0</v>
      </c>
      <c r="P38" s="15">
        <v>0</v>
      </c>
      <c r="Q38" s="104">
        <v>0</v>
      </c>
      <c r="R38" s="104">
        <v>0</v>
      </c>
      <c r="S38" s="104">
        <v>0</v>
      </c>
      <c r="T38" s="104">
        <v>0</v>
      </c>
      <c r="U38" s="2">
        <v>0</v>
      </c>
      <c r="V38" s="2">
        <v>0</v>
      </c>
      <c r="W38" s="104">
        <v>4</v>
      </c>
      <c r="X38" s="104">
        <v>4</v>
      </c>
      <c r="Y38" s="104">
        <v>4</v>
      </c>
      <c r="Z38" s="104">
        <v>4</v>
      </c>
      <c r="AA38" s="104">
        <v>4</v>
      </c>
      <c r="AB38" s="104">
        <v>16</v>
      </c>
      <c r="AC38" s="104">
        <v>16</v>
      </c>
      <c r="AD38" s="104">
        <v>16</v>
      </c>
      <c r="AE38" s="104">
        <v>16</v>
      </c>
      <c r="AF38" s="104">
        <v>16</v>
      </c>
      <c r="AG38" s="104">
        <v>16</v>
      </c>
      <c r="AH38" s="104">
        <v>16</v>
      </c>
      <c r="AI38" s="104">
        <v>16</v>
      </c>
      <c r="AJ38" s="104">
        <v>16</v>
      </c>
      <c r="AK38" s="104">
        <v>16</v>
      </c>
      <c r="AL38" s="104">
        <v>16</v>
      </c>
      <c r="AM38" s="104">
        <v>16</v>
      </c>
      <c r="AN38" s="104">
        <v>16</v>
      </c>
      <c r="AO38" s="104">
        <v>16</v>
      </c>
      <c r="AP38" s="104">
        <v>16</v>
      </c>
      <c r="AQ38" s="104">
        <v>16</v>
      </c>
      <c r="AR38" s="104">
        <v>16</v>
      </c>
      <c r="AS38" s="104">
        <v>16</v>
      </c>
      <c r="AT38" s="104">
        <v>8</v>
      </c>
      <c r="AU38" s="104">
        <v>8</v>
      </c>
      <c r="AV38" s="4">
        <f>T38+S38+R38+Q38+P38+O38+N38+M38+L38+K38+J38+I38+H38+G38+F38+E38+D38</f>
        <v>0</v>
      </c>
      <c r="AW38" s="4">
        <f>AU38+AT38+AS38+AR38+AQ38+AP38+AO38+AN38+AM38+AL38+AK38+AJ38+AI38+AH38+AG38+AF38+AE38+AD38+AC38+AB38+AA38+Z38+Y38+X38+W38</f>
        <v>324</v>
      </c>
      <c r="AX38" s="9">
        <f>AW38+AV38</f>
        <v>324</v>
      </c>
    </row>
    <row r="39" spans="1:50" ht="16.5" thickBot="1" x14ac:dyDescent="0.3">
      <c r="A39" s="230"/>
      <c r="B39" s="162"/>
      <c r="C39" s="3" t="s">
        <v>9</v>
      </c>
      <c r="D39" s="104">
        <v>0</v>
      </c>
      <c r="E39" s="104">
        <v>0</v>
      </c>
      <c r="F39" s="104">
        <v>0</v>
      </c>
      <c r="G39" s="108">
        <v>0</v>
      </c>
      <c r="H39" s="108">
        <v>0</v>
      </c>
      <c r="I39" s="104">
        <v>0</v>
      </c>
      <c r="J39" s="104">
        <v>0</v>
      </c>
      <c r="K39" s="104">
        <v>0</v>
      </c>
      <c r="L39" s="104">
        <v>0</v>
      </c>
      <c r="M39" s="120">
        <v>0</v>
      </c>
      <c r="N39" s="120">
        <v>0</v>
      </c>
      <c r="O39" s="15">
        <v>0</v>
      </c>
      <c r="P39" s="15">
        <v>0</v>
      </c>
      <c r="Q39" s="104">
        <v>0</v>
      </c>
      <c r="R39" s="104">
        <v>0</v>
      </c>
      <c r="S39" s="104">
        <v>0</v>
      </c>
      <c r="T39" s="104">
        <v>0</v>
      </c>
      <c r="U39" s="2">
        <v>0</v>
      </c>
      <c r="V39" s="2">
        <v>0</v>
      </c>
      <c r="W39" s="104">
        <v>0</v>
      </c>
      <c r="X39" s="104">
        <v>0</v>
      </c>
      <c r="Y39" s="104">
        <v>0</v>
      </c>
      <c r="Z39" s="104">
        <v>0</v>
      </c>
      <c r="AA39" s="104">
        <v>0</v>
      </c>
      <c r="AB39" s="104">
        <v>0</v>
      </c>
      <c r="AC39" s="104">
        <v>0</v>
      </c>
      <c r="AD39" s="104">
        <v>0</v>
      </c>
      <c r="AE39" s="104">
        <v>0</v>
      </c>
      <c r="AF39" s="104">
        <v>0</v>
      </c>
      <c r="AG39" s="104">
        <v>0</v>
      </c>
      <c r="AH39" s="104">
        <v>0</v>
      </c>
      <c r="AI39" s="104">
        <v>0</v>
      </c>
      <c r="AJ39" s="104">
        <v>2</v>
      </c>
      <c r="AK39" s="104">
        <v>18</v>
      </c>
      <c r="AL39" s="104">
        <v>18</v>
      </c>
      <c r="AM39" s="104">
        <v>18</v>
      </c>
      <c r="AN39" s="104">
        <v>18</v>
      </c>
      <c r="AO39" s="104">
        <v>18</v>
      </c>
      <c r="AP39" s="104">
        <v>18</v>
      </c>
      <c r="AQ39" s="104">
        <v>18</v>
      </c>
      <c r="AR39" s="104">
        <v>18</v>
      </c>
      <c r="AS39" s="104">
        <v>18</v>
      </c>
      <c r="AT39" s="104">
        <v>18</v>
      </c>
      <c r="AU39" s="104">
        <v>18</v>
      </c>
      <c r="AV39" s="4">
        <f t="shared" ref="AV39:AV40" si="9">T39+S39+R39+Q39+P39+O39+N39+M39+L39+K39+J39+I39+H39+G39+F39+E39+D39</f>
        <v>0</v>
      </c>
      <c r="AW39" s="4">
        <f t="shared" ref="AW39:AW40" si="10">AU39+AT39+AS39+AR39+AQ39+AP39+AO39+AN39+AM39+AL39+AK39+AJ39+AI39+AH39+AG39+AF39+AE39+AD39+AC39+AB39+AA39+Z39+Y39+X39+W39</f>
        <v>200</v>
      </c>
      <c r="AX39" s="9">
        <f t="shared" ref="AX39:AX40" si="11">AW39+AV39</f>
        <v>200</v>
      </c>
    </row>
    <row r="40" spans="1:50" ht="16.5" thickBot="1" x14ac:dyDescent="0.3">
      <c r="A40" s="151"/>
      <c r="B40" s="151"/>
      <c r="C40" s="81" t="s">
        <v>78</v>
      </c>
      <c r="D40" s="104">
        <v>0</v>
      </c>
      <c r="E40" s="104">
        <v>0</v>
      </c>
      <c r="F40" s="104">
        <v>0</v>
      </c>
      <c r="G40" s="108">
        <v>0</v>
      </c>
      <c r="H40" s="108">
        <v>0</v>
      </c>
      <c r="I40" s="104">
        <v>0</v>
      </c>
      <c r="J40" s="104">
        <v>0</v>
      </c>
      <c r="K40" s="104">
        <v>0</v>
      </c>
      <c r="L40" s="104">
        <v>0</v>
      </c>
      <c r="M40" s="120">
        <v>0</v>
      </c>
      <c r="N40" s="120">
        <v>0</v>
      </c>
      <c r="O40" s="15">
        <v>0</v>
      </c>
      <c r="P40" s="15">
        <v>0</v>
      </c>
      <c r="Q40" s="104">
        <v>0</v>
      </c>
      <c r="R40" s="104">
        <v>0</v>
      </c>
      <c r="S40" s="104">
        <v>0</v>
      </c>
      <c r="T40" s="104">
        <v>0</v>
      </c>
      <c r="U40" s="2">
        <v>0</v>
      </c>
      <c r="V40" s="2">
        <v>0</v>
      </c>
      <c r="W40" s="104">
        <v>0</v>
      </c>
      <c r="X40" s="104">
        <v>0</v>
      </c>
      <c r="Y40" s="104">
        <v>0</v>
      </c>
      <c r="Z40" s="104">
        <v>0</v>
      </c>
      <c r="AA40" s="104">
        <v>0</v>
      </c>
      <c r="AB40" s="104">
        <v>0</v>
      </c>
      <c r="AC40" s="104">
        <v>0</v>
      </c>
      <c r="AD40" s="104">
        <v>0</v>
      </c>
      <c r="AE40" s="104">
        <v>0</v>
      </c>
      <c r="AF40" s="104">
        <v>0</v>
      </c>
      <c r="AG40" s="104">
        <v>0</v>
      </c>
      <c r="AH40" s="104">
        <v>0</v>
      </c>
      <c r="AI40" s="104">
        <v>0</v>
      </c>
      <c r="AJ40" s="104">
        <v>4</v>
      </c>
      <c r="AK40" s="104">
        <v>4</v>
      </c>
      <c r="AL40" s="104">
        <v>6</v>
      </c>
      <c r="AM40" s="104">
        <v>6</v>
      </c>
      <c r="AN40" s="104">
        <v>6</v>
      </c>
      <c r="AO40" s="104">
        <v>6</v>
      </c>
      <c r="AP40" s="104">
        <v>6</v>
      </c>
      <c r="AQ40" s="104">
        <v>6</v>
      </c>
      <c r="AR40" s="104">
        <v>6</v>
      </c>
      <c r="AS40" s="104">
        <v>6</v>
      </c>
      <c r="AT40" s="104">
        <v>6</v>
      </c>
      <c r="AU40" s="104">
        <v>6</v>
      </c>
      <c r="AV40" s="4">
        <f t="shared" si="9"/>
        <v>0</v>
      </c>
      <c r="AW40" s="4">
        <f t="shared" si="10"/>
        <v>68</v>
      </c>
      <c r="AX40" s="9">
        <f t="shared" si="11"/>
        <v>68</v>
      </c>
    </row>
    <row r="41" spans="1:50" ht="16.5" thickBot="1" x14ac:dyDescent="0.3">
      <c r="A41" s="218" t="s">
        <v>21</v>
      </c>
      <c r="B41" s="219"/>
      <c r="C41" s="220"/>
      <c r="D41" s="6">
        <f>D9+D12+D16+D19+D22+D26+D29+D32</f>
        <v>16</v>
      </c>
      <c r="E41" s="6">
        <f t="shared" ref="E41:AU42" si="12">E9+E12+E16+E19+E22+E26+E29+E32</f>
        <v>16</v>
      </c>
      <c r="F41" s="6">
        <f t="shared" si="12"/>
        <v>16</v>
      </c>
      <c r="G41" s="6">
        <f t="shared" si="12"/>
        <v>16</v>
      </c>
      <c r="H41" s="6">
        <f t="shared" si="12"/>
        <v>16</v>
      </c>
      <c r="I41" s="6">
        <f t="shared" si="12"/>
        <v>16</v>
      </c>
      <c r="J41" s="6">
        <f t="shared" si="12"/>
        <v>16</v>
      </c>
      <c r="K41" s="6">
        <f t="shared" si="12"/>
        <v>16</v>
      </c>
      <c r="L41" s="6">
        <f t="shared" si="12"/>
        <v>16</v>
      </c>
      <c r="M41" s="120">
        <f t="shared" si="12"/>
        <v>0</v>
      </c>
      <c r="N41" s="120">
        <f t="shared" si="12"/>
        <v>0</v>
      </c>
      <c r="O41" s="15">
        <v>0</v>
      </c>
      <c r="P41" s="15">
        <f t="shared" si="12"/>
        <v>0</v>
      </c>
      <c r="Q41" s="6">
        <f t="shared" si="12"/>
        <v>12</v>
      </c>
      <c r="R41" s="6">
        <f t="shared" si="12"/>
        <v>12</v>
      </c>
      <c r="S41" s="6">
        <f t="shared" si="12"/>
        <v>12</v>
      </c>
      <c r="T41" s="6">
        <f t="shared" si="12"/>
        <v>12</v>
      </c>
      <c r="U41" s="2">
        <f t="shared" si="12"/>
        <v>0</v>
      </c>
      <c r="V41" s="2">
        <f t="shared" si="12"/>
        <v>0</v>
      </c>
      <c r="W41" s="6">
        <f t="shared" si="12"/>
        <v>12</v>
      </c>
      <c r="X41" s="6">
        <f t="shared" si="12"/>
        <v>12</v>
      </c>
      <c r="Y41" s="6">
        <f t="shared" si="12"/>
        <v>12</v>
      </c>
      <c r="Z41" s="6">
        <f t="shared" si="12"/>
        <v>12</v>
      </c>
      <c r="AA41" s="6">
        <f t="shared" si="12"/>
        <v>8</v>
      </c>
      <c r="AB41" s="6">
        <f t="shared" si="12"/>
        <v>4</v>
      </c>
      <c r="AC41" s="6">
        <f t="shared" si="12"/>
        <v>0</v>
      </c>
      <c r="AD41" s="6">
        <f t="shared" si="12"/>
        <v>0</v>
      </c>
      <c r="AE41" s="6">
        <f t="shared" si="12"/>
        <v>0</v>
      </c>
      <c r="AF41" s="6">
        <f t="shared" si="12"/>
        <v>0</v>
      </c>
      <c r="AG41" s="6">
        <f t="shared" si="12"/>
        <v>0</v>
      </c>
      <c r="AH41" s="6">
        <f t="shared" si="12"/>
        <v>0</v>
      </c>
      <c r="AI41" s="6">
        <f t="shared" si="12"/>
        <v>0</v>
      </c>
      <c r="AJ41" s="6">
        <f t="shared" si="12"/>
        <v>0</v>
      </c>
      <c r="AK41" s="6">
        <f t="shared" si="12"/>
        <v>0</v>
      </c>
      <c r="AL41" s="6">
        <f t="shared" si="12"/>
        <v>0</v>
      </c>
      <c r="AM41" s="6">
        <f t="shared" si="12"/>
        <v>0</v>
      </c>
      <c r="AN41" s="6">
        <f t="shared" si="12"/>
        <v>0</v>
      </c>
      <c r="AO41" s="6">
        <f t="shared" si="12"/>
        <v>0</v>
      </c>
      <c r="AP41" s="6">
        <f t="shared" si="12"/>
        <v>0</v>
      </c>
      <c r="AQ41" s="6">
        <f t="shared" si="12"/>
        <v>0</v>
      </c>
      <c r="AR41" s="6">
        <f t="shared" si="12"/>
        <v>0</v>
      </c>
      <c r="AS41" s="6">
        <f t="shared" si="12"/>
        <v>0</v>
      </c>
      <c r="AT41" s="6">
        <f t="shared" si="12"/>
        <v>0</v>
      </c>
      <c r="AU41" s="6">
        <f t="shared" si="12"/>
        <v>0</v>
      </c>
      <c r="AV41" s="28">
        <f>AV9+AV12+AV16+AV19+AV22+AV26+AV29+AV32+AV38</f>
        <v>192</v>
      </c>
      <c r="AW41" s="28">
        <f>AW9+AW12+AW16+AW19+AW22+AW26+AW29+AW32+AW38</f>
        <v>384</v>
      </c>
      <c r="AX41" s="28">
        <f>AX9+AX12+AX16+AX19+AX22+AX26+AX29+AX32+AX38</f>
        <v>576</v>
      </c>
    </row>
    <row r="42" spans="1:50" ht="16.5" thickBot="1" x14ac:dyDescent="0.3">
      <c r="A42" s="221" t="s">
        <v>22</v>
      </c>
      <c r="B42" s="222"/>
      <c r="C42" s="223"/>
      <c r="D42" s="103">
        <f>D10+D13+D17+D20+D23+D27+D30+D33</f>
        <v>14</v>
      </c>
      <c r="E42" s="103">
        <f t="shared" si="12"/>
        <v>10</v>
      </c>
      <c r="F42" s="103">
        <f t="shared" si="12"/>
        <v>14</v>
      </c>
      <c r="G42" s="108">
        <f t="shared" si="12"/>
        <v>16</v>
      </c>
      <c r="H42" s="108">
        <f t="shared" si="12"/>
        <v>14</v>
      </c>
      <c r="I42" s="103">
        <f t="shared" si="12"/>
        <v>8</v>
      </c>
      <c r="J42" s="103">
        <f t="shared" si="12"/>
        <v>5</v>
      </c>
      <c r="K42" s="103">
        <f t="shared" si="12"/>
        <v>9</v>
      </c>
      <c r="L42" s="103">
        <f t="shared" si="12"/>
        <v>12</v>
      </c>
      <c r="M42" s="120">
        <f t="shared" si="12"/>
        <v>0</v>
      </c>
      <c r="N42" s="120">
        <f t="shared" si="12"/>
        <v>0</v>
      </c>
      <c r="O42" s="15">
        <f t="shared" si="12"/>
        <v>0</v>
      </c>
      <c r="P42" s="15">
        <f t="shared" si="12"/>
        <v>0</v>
      </c>
      <c r="Q42" s="103">
        <f t="shared" si="12"/>
        <v>12</v>
      </c>
      <c r="R42" s="103">
        <f t="shared" si="12"/>
        <v>12</v>
      </c>
      <c r="S42" s="103">
        <f t="shared" si="12"/>
        <v>12</v>
      </c>
      <c r="T42" s="103">
        <f t="shared" si="12"/>
        <v>12</v>
      </c>
      <c r="U42" s="2">
        <f t="shared" si="12"/>
        <v>0</v>
      </c>
      <c r="V42" s="2">
        <f t="shared" si="12"/>
        <v>0</v>
      </c>
      <c r="W42" s="103">
        <f>W10+W13+W17+W20+W23+W27+W30+W33+W39</f>
        <v>10</v>
      </c>
      <c r="X42" s="103">
        <f t="shared" ref="X42:AU42" si="13">X10+X13+X17+X20+X23+X27+X30+X33+X39</f>
        <v>10</v>
      </c>
      <c r="Y42" s="103">
        <f t="shared" si="13"/>
        <v>10</v>
      </c>
      <c r="Z42" s="103">
        <f t="shared" si="13"/>
        <v>12</v>
      </c>
      <c r="AA42" s="103">
        <f t="shared" si="13"/>
        <v>0</v>
      </c>
      <c r="AB42" s="103">
        <f t="shared" si="13"/>
        <v>0</v>
      </c>
      <c r="AC42" s="103">
        <f t="shared" si="13"/>
        <v>0</v>
      </c>
      <c r="AD42" s="103">
        <f t="shared" si="13"/>
        <v>0</v>
      </c>
      <c r="AE42" s="103">
        <f t="shared" si="13"/>
        <v>0</v>
      </c>
      <c r="AF42" s="103">
        <f t="shared" si="13"/>
        <v>0</v>
      </c>
      <c r="AG42" s="103">
        <f t="shared" si="13"/>
        <v>0</v>
      </c>
      <c r="AH42" s="103">
        <f t="shared" si="13"/>
        <v>0</v>
      </c>
      <c r="AI42" s="103">
        <f t="shared" si="13"/>
        <v>0</v>
      </c>
      <c r="AJ42" s="103">
        <f t="shared" si="13"/>
        <v>2</v>
      </c>
      <c r="AK42" s="103">
        <f t="shared" si="13"/>
        <v>18</v>
      </c>
      <c r="AL42" s="103">
        <f t="shared" si="13"/>
        <v>18</v>
      </c>
      <c r="AM42" s="103">
        <f t="shared" si="13"/>
        <v>18</v>
      </c>
      <c r="AN42" s="103">
        <f t="shared" si="13"/>
        <v>18</v>
      </c>
      <c r="AO42" s="103">
        <f t="shared" si="13"/>
        <v>18</v>
      </c>
      <c r="AP42" s="103">
        <f t="shared" si="13"/>
        <v>18</v>
      </c>
      <c r="AQ42" s="103">
        <f t="shared" si="13"/>
        <v>18</v>
      </c>
      <c r="AR42" s="103">
        <f t="shared" si="13"/>
        <v>18</v>
      </c>
      <c r="AS42" s="103">
        <f t="shared" si="13"/>
        <v>18</v>
      </c>
      <c r="AT42" s="103">
        <f t="shared" si="13"/>
        <v>18</v>
      </c>
      <c r="AU42" s="103">
        <f t="shared" si="13"/>
        <v>18</v>
      </c>
      <c r="AV42" s="29">
        <f>AV10+AV13+AV17+AV20+AV23+AV27+AV30+AV33+AV39</f>
        <v>150</v>
      </c>
      <c r="AW42" s="29">
        <f>AW10+AW13+AW17+AW20+AW23+AW27+AW30+AW33+AW39</f>
        <v>242</v>
      </c>
      <c r="AX42" s="31">
        <f>AX10+AX13++AX17+AX20+AX23+AX27+AX30+AX33+AX39</f>
        <v>392</v>
      </c>
    </row>
    <row r="43" spans="1:50" ht="16.5" thickBot="1" x14ac:dyDescent="0.3">
      <c r="A43" s="213" t="s">
        <v>23</v>
      </c>
      <c r="B43" s="214"/>
      <c r="C43" s="214"/>
      <c r="D43" s="4">
        <f>D41+D42</f>
        <v>30</v>
      </c>
      <c r="E43" s="4">
        <f t="shared" ref="E43:L43" si="14">E41+E42</f>
        <v>26</v>
      </c>
      <c r="F43" s="4">
        <f t="shared" si="14"/>
        <v>30</v>
      </c>
      <c r="G43" s="4">
        <f t="shared" si="14"/>
        <v>32</v>
      </c>
      <c r="H43" s="4">
        <f t="shared" si="14"/>
        <v>30</v>
      </c>
      <c r="I43" s="4">
        <f t="shared" si="14"/>
        <v>24</v>
      </c>
      <c r="J43" s="4">
        <f t="shared" si="14"/>
        <v>21</v>
      </c>
      <c r="K43" s="4">
        <f t="shared" si="14"/>
        <v>25</v>
      </c>
      <c r="L43" s="4">
        <f t="shared" si="14"/>
        <v>28</v>
      </c>
      <c r="M43" s="121">
        <v>32</v>
      </c>
      <c r="N43" s="121">
        <v>32</v>
      </c>
      <c r="O43" s="27">
        <v>36</v>
      </c>
      <c r="P43" s="27">
        <v>36</v>
      </c>
      <c r="Q43" s="4">
        <f t="shared" ref="Q43:AU43" si="15">Q41+Q42</f>
        <v>24</v>
      </c>
      <c r="R43" s="4">
        <f t="shared" si="15"/>
        <v>24</v>
      </c>
      <c r="S43" s="4">
        <f t="shared" si="15"/>
        <v>24</v>
      </c>
      <c r="T43" s="4">
        <f t="shared" si="15"/>
        <v>24</v>
      </c>
      <c r="U43" s="51">
        <f t="shared" si="15"/>
        <v>0</v>
      </c>
      <c r="V43" s="51">
        <f t="shared" si="15"/>
        <v>0</v>
      </c>
      <c r="W43" s="4">
        <f t="shared" si="15"/>
        <v>22</v>
      </c>
      <c r="X43" s="4">
        <f t="shared" si="15"/>
        <v>22</v>
      </c>
      <c r="Y43" s="4">
        <f t="shared" si="15"/>
        <v>22</v>
      </c>
      <c r="Z43" s="4">
        <f t="shared" si="15"/>
        <v>24</v>
      </c>
      <c r="AA43" s="4">
        <f t="shared" si="15"/>
        <v>8</v>
      </c>
      <c r="AB43" s="4">
        <f t="shared" si="15"/>
        <v>4</v>
      </c>
      <c r="AC43" s="4">
        <f t="shared" si="15"/>
        <v>0</v>
      </c>
      <c r="AD43" s="4">
        <f t="shared" si="15"/>
        <v>0</v>
      </c>
      <c r="AE43" s="4">
        <f t="shared" si="15"/>
        <v>0</v>
      </c>
      <c r="AF43" s="4">
        <f t="shared" si="15"/>
        <v>0</v>
      </c>
      <c r="AG43" s="4">
        <f t="shared" si="15"/>
        <v>0</v>
      </c>
      <c r="AH43" s="4">
        <f t="shared" si="15"/>
        <v>0</v>
      </c>
      <c r="AI43" s="4">
        <f t="shared" si="15"/>
        <v>0</v>
      </c>
      <c r="AJ43" s="4">
        <f t="shared" si="15"/>
        <v>2</v>
      </c>
      <c r="AK43" s="4">
        <f t="shared" si="15"/>
        <v>18</v>
      </c>
      <c r="AL43" s="4">
        <f t="shared" si="15"/>
        <v>18</v>
      </c>
      <c r="AM43" s="4">
        <f t="shared" si="15"/>
        <v>18</v>
      </c>
      <c r="AN43" s="4">
        <f t="shared" si="15"/>
        <v>18</v>
      </c>
      <c r="AO43" s="4">
        <f t="shared" si="15"/>
        <v>18</v>
      </c>
      <c r="AP43" s="4">
        <f t="shared" si="15"/>
        <v>18</v>
      </c>
      <c r="AQ43" s="4">
        <f t="shared" si="15"/>
        <v>18</v>
      </c>
      <c r="AR43" s="4">
        <f t="shared" si="15"/>
        <v>18</v>
      </c>
      <c r="AS43" s="4">
        <f t="shared" si="15"/>
        <v>18</v>
      </c>
      <c r="AT43" s="4">
        <f t="shared" si="15"/>
        <v>18</v>
      </c>
      <c r="AU43" s="4">
        <f t="shared" si="15"/>
        <v>18</v>
      </c>
      <c r="AV43" s="66">
        <f>AV41+AV42</f>
        <v>342</v>
      </c>
      <c r="AW43" s="66">
        <f>AW41+AW42</f>
        <v>626</v>
      </c>
      <c r="AX43" s="67">
        <f>AX41+AX42</f>
        <v>968</v>
      </c>
    </row>
    <row r="44" spans="1:50" ht="16.5" thickBot="1" x14ac:dyDescent="0.3">
      <c r="AV44" s="71">
        <f>M35+N35</f>
        <v>32</v>
      </c>
      <c r="AW44" s="71">
        <v>0</v>
      </c>
      <c r="AX44" s="71">
        <f>AW44+AV44</f>
        <v>32</v>
      </c>
    </row>
    <row r="45" spans="1:50" ht="16.5" thickBot="1" x14ac:dyDescent="0.3">
      <c r="AV45" s="20">
        <f>O36+P36</f>
        <v>72</v>
      </c>
      <c r="AW45" s="20">
        <v>0</v>
      </c>
      <c r="AX45" s="20">
        <f>AV45+AW45</f>
        <v>72</v>
      </c>
    </row>
    <row r="46" spans="1:50" ht="15.75" thickBot="1" x14ac:dyDescent="0.3"/>
    <row r="47" spans="1:50" ht="16.5" thickBot="1" x14ac:dyDescent="0.3">
      <c r="D47" s="36"/>
      <c r="E47" s="211" t="s">
        <v>68</v>
      </c>
      <c r="F47" s="211"/>
      <c r="G47" s="211"/>
      <c r="H47" s="211"/>
      <c r="I47" s="211"/>
      <c r="J47" s="101"/>
    </row>
    <row r="48" spans="1:50" ht="16.5" thickBot="1" x14ac:dyDescent="0.3">
      <c r="D48" s="101"/>
      <c r="E48" s="101"/>
      <c r="F48" s="101"/>
      <c r="G48" s="101"/>
      <c r="H48" s="101"/>
      <c r="I48" s="101"/>
      <c r="J48" s="101"/>
    </row>
    <row r="49" spans="4:10" ht="16.5" thickBot="1" x14ac:dyDescent="0.3">
      <c r="D49" s="44"/>
      <c r="E49" s="1" t="s">
        <v>63</v>
      </c>
      <c r="F49" s="1"/>
      <c r="G49" s="1"/>
      <c r="H49" s="1"/>
      <c r="I49" s="1"/>
      <c r="J49" s="43"/>
    </row>
    <row r="50" spans="4:10" ht="16.5" thickBot="1" x14ac:dyDescent="0.3">
      <c r="D50" s="43"/>
      <c r="E50" s="1"/>
      <c r="F50" s="1"/>
      <c r="G50" s="1"/>
      <c r="H50" s="1"/>
      <c r="I50" s="1"/>
      <c r="J50" s="43"/>
    </row>
    <row r="51" spans="4:10" ht="16.5" thickBot="1" x14ac:dyDescent="0.3">
      <c r="D51" s="45"/>
      <c r="E51" s="1" t="s">
        <v>64</v>
      </c>
      <c r="F51" s="1"/>
      <c r="G51" s="1"/>
      <c r="H51" s="1"/>
      <c r="I51" s="1"/>
      <c r="J51" s="43"/>
    </row>
  </sheetData>
  <mergeCells count="43">
    <mergeCell ref="A32:A34"/>
    <mergeCell ref="B32:B34"/>
    <mergeCell ref="A43:C43"/>
    <mergeCell ref="E47:I47"/>
    <mergeCell ref="A37:AX37"/>
    <mergeCell ref="A38:A40"/>
    <mergeCell ref="B38:B40"/>
    <mergeCell ref="A41:C41"/>
    <mergeCell ref="A42:C42"/>
    <mergeCell ref="A26:A28"/>
    <mergeCell ref="B26:B28"/>
    <mergeCell ref="A29:A31"/>
    <mergeCell ref="B29:B31"/>
    <mergeCell ref="A22:A24"/>
    <mergeCell ref="B22:B24"/>
    <mergeCell ref="A25:AX25"/>
    <mergeCell ref="A1:AX1"/>
    <mergeCell ref="A2:AX2"/>
    <mergeCell ref="A3:A7"/>
    <mergeCell ref="B3:B7"/>
    <mergeCell ref="C3:C7"/>
    <mergeCell ref="D3:G3"/>
    <mergeCell ref="H3:L3"/>
    <mergeCell ref="M3:P3"/>
    <mergeCell ref="Q3:T3"/>
    <mergeCell ref="U3:Y3"/>
    <mergeCell ref="Z3:AC3"/>
    <mergeCell ref="AD3:AH3"/>
    <mergeCell ref="D6:AU6"/>
    <mergeCell ref="AQ3:AU3"/>
    <mergeCell ref="AV3:AX6"/>
    <mergeCell ref="A15:AX15"/>
    <mergeCell ref="A19:A21"/>
    <mergeCell ref="B19:B21"/>
    <mergeCell ref="AI3:AL3"/>
    <mergeCell ref="AM3:AP3"/>
    <mergeCell ref="A8:AU8"/>
    <mergeCell ref="A9:A11"/>
    <mergeCell ref="B9:B11"/>
    <mergeCell ref="A12:A14"/>
    <mergeCell ref="B12:B14"/>
    <mergeCell ref="A16:A18"/>
    <mergeCell ref="B16:B1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0"/>
  <sheetViews>
    <sheetView topLeftCell="A9" zoomScale="80" zoomScaleNormal="80" workbookViewId="0">
      <selection activeCell="N24" sqref="N24"/>
    </sheetView>
  </sheetViews>
  <sheetFormatPr defaultRowHeight="15" x14ac:dyDescent="0.25"/>
  <cols>
    <col min="1" max="1" width="14.5703125" customWidth="1"/>
    <col min="2" max="2" width="39.140625" customWidth="1"/>
    <col min="3" max="3" width="10.5703125" customWidth="1"/>
    <col min="4" max="49" width="5.42578125" customWidth="1"/>
    <col min="50" max="50" width="8.140625" customWidth="1"/>
  </cols>
  <sheetData>
    <row r="1" spans="1:50" ht="59.25" customHeight="1" x14ac:dyDescent="0.25">
      <c r="A1" s="167" t="s">
        <v>69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</row>
    <row r="2" spans="1:50" ht="62.25" customHeight="1" thickBot="1" x14ac:dyDescent="0.3">
      <c r="A2" s="233" t="s">
        <v>91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</row>
    <row r="3" spans="1:50" ht="16.5" customHeight="1" thickBot="1" x14ac:dyDescent="0.3">
      <c r="A3" s="190" t="s">
        <v>0</v>
      </c>
      <c r="B3" s="192" t="s">
        <v>1</v>
      </c>
      <c r="C3" s="195"/>
      <c r="D3" s="189" t="s">
        <v>2</v>
      </c>
      <c r="E3" s="189"/>
      <c r="F3" s="189"/>
      <c r="G3" s="189"/>
      <c r="H3" s="189" t="s">
        <v>4</v>
      </c>
      <c r="I3" s="189"/>
      <c r="J3" s="189"/>
      <c r="K3" s="189"/>
      <c r="L3" s="189"/>
      <c r="M3" s="189" t="s">
        <v>5</v>
      </c>
      <c r="N3" s="189"/>
      <c r="O3" s="189"/>
      <c r="P3" s="189"/>
      <c r="Q3" s="189" t="s">
        <v>6</v>
      </c>
      <c r="R3" s="189"/>
      <c r="S3" s="189"/>
      <c r="T3" s="189"/>
      <c r="U3" s="189" t="s">
        <v>7</v>
      </c>
      <c r="V3" s="189"/>
      <c r="W3" s="189"/>
      <c r="X3" s="189"/>
      <c r="Y3" s="189"/>
      <c r="Z3" s="185" t="s">
        <v>10</v>
      </c>
      <c r="AA3" s="185"/>
      <c r="AB3" s="185"/>
      <c r="AC3" s="185"/>
      <c r="AD3" s="185" t="s">
        <v>11</v>
      </c>
      <c r="AE3" s="185"/>
      <c r="AF3" s="185"/>
      <c r="AG3" s="185"/>
      <c r="AH3" s="185"/>
      <c r="AI3" s="185" t="s">
        <v>12</v>
      </c>
      <c r="AJ3" s="185"/>
      <c r="AK3" s="185"/>
      <c r="AL3" s="185"/>
      <c r="AM3" s="235" t="s">
        <v>13</v>
      </c>
      <c r="AN3" s="236"/>
      <c r="AO3" s="236"/>
      <c r="AP3" s="237"/>
      <c r="AQ3" s="185" t="s">
        <v>14</v>
      </c>
      <c r="AR3" s="185"/>
      <c r="AS3" s="185"/>
      <c r="AT3" s="185"/>
      <c r="AU3" s="186"/>
      <c r="AV3" s="171"/>
      <c r="AW3" s="172"/>
      <c r="AX3" s="173"/>
    </row>
    <row r="4" spans="1:50" ht="16.5" thickBot="1" x14ac:dyDescent="0.3">
      <c r="A4" s="162"/>
      <c r="B4" s="193"/>
      <c r="C4" s="196"/>
      <c r="D4" s="118">
        <v>2</v>
      </c>
      <c r="E4" s="118">
        <v>9</v>
      </c>
      <c r="F4" s="118">
        <v>16</v>
      </c>
      <c r="G4" s="118">
        <v>23</v>
      </c>
      <c r="H4" s="118">
        <v>30</v>
      </c>
      <c r="I4" s="118">
        <v>7</v>
      </c>
      <c r="J4" s="118">
        <v>14</v>
      </c>
      <c r="K4" s="118">
        <v>21</v>
      </c>
      <c r="L4" s="118">
        <v>28</v>
      </c>
      <c r="M4" s="118">
        <v>4</v>
      </c>
      <c r="N4" s="118">
        <v>11</v>
      </c>
      <c r="O4" s="118">
        <v>18</v>
      </c>
      <c r="P4" s="24">
        <v>25</v>
      </c>
      <c r="Q4" s="24">
        <v>2</v>
      </c>
      <c r="R4" s="118">
        <v>9</v>
      </c>
      <c r="S4" s="24">
        <v>16</v>
      </c>
      <c r="T4" s="118">
        <v>23</v>
      </c>
      <c r="U4" s="2">
        <v>30</v>
      </c>
      <c r="V4" s="2">
        <v>6</v>
      </c>
      <c r="W4" s="118">
        <v>13</v>
      </c>
      <c r="X4" s="118">
        <v>20</v>
      </c>
      <c r="Y4" s="118">
        <v>27</v>
      </c>
      <c r="Z4" s="118">
        <v>3</v>
      </c>
      <c r="AA4" s="118">
        <v>10</v>
      </c>
      <c r="AB4" s="118">
        <v>17</v>
      </c>
      <c r="AC4" s="118">
        <v>24</v>
      </c>
      <c r="AD4" s="118">
        <v>2</v>
      </c>
      <c r="AE4" s="118">
        <v>9</v>
      </c>
      <c r="AF4" s="118">
        <v>16</v>
      </c>
      <c r="AG4" s="118">
        <v>23</v>
      </c>
      <c r="AH4" s="118">
        <v>30</v>
      </c>
      <c r="AI4" s="118">
        <v>6</v>
      </c>
      <c r="AJ4" s="24">
        <v>13</v>
      </c>
      <c r="AK4" s="118">
        <v>20</v>
      </c>
      <c r="AL4" s="24">
        <v>27</v>
      </c>
      <c r="AM4" s="33">
        <v>4</v>
      </c>
      <c r="AN4" s="118">
        <v>11</v>
      </c>
      <c r="AO4" s="15">
        <v>18</v>
      </c>
      <c r="AP4" s="15">
        <v>25</v>
      </c>
      <c r="AQ4" s="129">
        <v>1</v>
      </c>
      <c r="AR4" s="76">
        <v>8</v>
      </c>
      <c r="AS4" s="17">
        <v>15</v>
      </c>
      <c r="AT4" s="17">
        <v>22</v>
      </c>
      <c r="AU4" s="16">
        <v>29</v>
      </c>
      <c r="AV4" s="174"/>
      <c r="AW4" s="175"/>
      <c r="AX4" s="176"/>
    </row>
    <row r="5" spans="1:50" ht="16.5" thickBot="1" x14ac:dyDescent="0.3">
      <c r="A5" s="162"/>
      <c r="B5" s="193"/>
      <c r="C5" s="196"/>
      <c r="D5" s="118">
        <v>7</v>
      </c>
      <c r="E5" s="118">
        <v>14</v>
      </c>
      <c r="F5" s="118">
        <v>21</v>
      </c>
      <c r="G5" s="118">
        <v>28</v>
      </c>
      <c r="H5" s="118">
        <v>5</v>
      </c>
      <c r="I5" s="118">
        <v>12</v>
      </c>
      <c r="J5" s="118">
        <v>19</v>
      </c>
      <c r="K5" s="118">
        <v>26</v>
      </c>
      <c r="L5" s="118">
        <v>2</v>
      </c>
      <c r="M5" s="118">
        <v>9</v>
      </c>
      <c r="N5" s="118">
        <v>16</v>
      </c>
      <c r="O5" s="118">
        <v>23</v>
      </c>
      <c r="P5" s="24">
        <v>30</v>
      </c>
      <c r="Q5" s="24">
        <v>7</v>
      </c>
      <c r="R5" s="118">
        <v>14</v>
      </c>
      <c r="S5" s="24">
        <v>21</v>
      </c>
      <c r="T5" s="118">
        <v>28</v>
      </c>
      <c r="U5" s="2">
        <v>4</v>
      </c>
      <c r="V5" s="2">
        <v>11</v>
      </c>
      <c r="W5" s="118">
        <v>18</v>
      </c>
      <c r="X5" s="118">
        <v>25</v>
      </c>
      <c r="Y5" s="118">
        <v>1</v>
      </c>
      <c r="Z5" s="118">
        <v>8</v>
      </c>
      <c r="AA5" s="118">
        <v>15</v>
      </c>
      <c r="AB5" s="118">
        <v>22</v>
      </c>
      <c r="AC5" s="118">
        <v>29</v>
      </c>
      <c r="AD5" s="118">
        <v>7</v>
      </c>
      <c r="AE5" s="118">
        <v>14</v>
      </c>
      <c r="AF5" s="118">
        <v>21</v>
      </c>
      <c r="AG5" s="118">
        <v>28</v>
      </c>
      <c r="AH5" s="118">
        <v>4</v>
      </c>
      <c r="AI5" s="118">
        <v>11</v>
      </c>
      <c r="AJ5" s="24">
        <v>18</v>
      </c>
      <c r="AK5" s="118">
        <v>25</v>
      </c>
      <c r="AL5" s="24">
        <v>2</v>
      </c>
      <c r="AM5" s="33">
        <v>9</v>
      </c>
      <c r="AN5" s="118">
        <v>16</v>
      </c>
      <c r="AO5" s="15">
        <v>23</v>
      </c>
      <c r="AP5" s="15">
        <v>30</v>
      </c>
      <c r="AQ5" s="129">
        <v>6</v>
      </c>
      <c r="AR5" s="76">
        <v>13</v>
      </c>
      <c r="AS5" s="17">
        <v>20</v>
      </c>
      <c r="AT5" s="17">
        <v>27</v>
      </c>
      <c r="AU5" s="16">
        <v>4</v>
      </c>
      <c r="AV5" s="174"/>
      <c r="AW5" s="175"/>
      <c r="AX5" s="176"/>
    </row>
    <row r="6" spans="1:50" ht="16.5" thickBot="1" x14ac:dyDescent="0.3">
      <c r="A6" s="162"/>
      <c r="B6" s="193"/>
      <c r="C6" s="196"/>
      <c r="D6" s="180" t="s">
        <v>3</v>
      </c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2"/>
      <c r="AR6" s="182"/>
      <c r="AS6" s="182"/>
      <c r="AT6" s="182"/>
      <c r="AU6" s="182"/>
      <c r="AV6" s="177"/>
      <c r="AW6" s="178"/>
      <c r="AX6" s="178"/>
    </row>
    <row r="7" spans="1:50" ht="16.5" thickBot="1" x14ac:dyDescent="0.3">
      <c r="A7" s="191"/>
      <c r="B7" s="194"/>
      <c r="C7" s="197"/>
      <c r="D7" s="118">
        <v>1</v>
      </c>
      <c r="E7" s="118">
        <v>2</v>
      </c>
      <c r="F7" s="118">
        <v>3</v>
      </c>
      <c r="G7" s="118">
        <v>4</v>
      </c>
      <c r="H7" s="118">
        <v>5</v>
      </c>
      <c r="I7" s="118">
        <v>6</v>
      </c>
      <c r="J7" s="118">
        <v>7</v>
      </c>
      <c r="K7" s="118">
        <v>8</v>
      </c>
      <c r="L7" s="118">
        <v>9</v>
      </c>
      <c r="M7" s="118">
        <v>10</v>
      </c>
      <c r="N7" s="118">
        <v>11</v>
      </c>
      <c r="O7" s="118">
        <v>12</v>
      </c>
      <c r="P7" s="24">
        <v>13</v>
      </c>
      <c r="Q7" s="24">
        <v>14</v>
      </c>
      <c r="R7" s="118">
        <v>15</v>
      </c>
      <c r="S7" s="24">
        <v>16</v>
      </c>
      <c r="T7" s="118">
        <v>17</v>
      </c>
      <c r="U7" s="2">
        <v>18</v>
      </c>
      <c r="V7" s="2">
        <v>19</v>
      </c>
      <c r="W7" s="118">
        <v>0</v>
      </c>
      <c r="X7" s="118">
        <v>21</v>
      </c>
      <c r="Y7" s="118">
        <v>22</v>
      </c>
      <c r="Z7" s="118">
        <v>23</v>
      </c>
      <c r="AA7" s="118">
        <v>24</v>
      </c>
      <c r="AB7" s="118">
        <v>25</v>
      </c>
      <c r="AC7" s="118">
        <v>26</v>
      </c>
      <c r="AD7" s="118">
        <v>27</v>
      </c>
      <c r="AE7" s="118">
        <v>28</v>
      </c>
      <c r="AF7" s="118">
        <v>29</v>
      </c>
      <c r="AG7" s="118">
        <v>30</v>
      </c>
      <c r="AH7" s="118">
        <v>31</v>
      </c>
      <c r="AI7" s="118">
        <v>32</v>
      </c>
      <c r="AJ7" s="24">
        <v>33</v>
      </c>
      <c r="AK7" s="118">
        <v>34</v>
      </c>
      <c r="AL7" s="24">
        <v>35</v>
      </c>
      <c r="AM7" s="118">
        <v>36</v>
      </c>
      <c r="AN7" s="118">
        <v>37</v>
      </c>
      <c r="AO7" s="15">
        <v>38</v>
      </c>
      <c r="AP7" s="15">
        <v>39</v>
      </c>
      <c r="AQ7" s="18">
        <v>40</v>
      </c>
      <c r="AR7" s="19">
        <v>41</v>
      </c>
      <c r="AS7" s="18">
        <v>42</v>
      </c>
      <c r="AT7" s="18">
        <v>43</v>
      </c>
      <c r="AU7" s="19">
        <v>44</v>
      </c>
      <c r="AV7" s="5" t="s">
        <v>18</v>
      </c>
      <c r="AW7" s="5" t="s">
        <v>19</v>
      </c>
      <c r="AX7" s="39" t="s">
        <v>20</v>
      </c>
    </row>
    <row r="8" spans="1:50" ht="16.5" thickBot="1" x14ac:dyDescent="0.3">
      <c r="A8" s="183" t="s">
        <v>24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4"/>
      <c r="AR8" s="184"/>
      <c r="AS8" s="184"/>
      <c r="AT8" s="184"/>
      <c r="AU8" s="184"/>
      <c r="AV8" s="10"/>
      <c r="AW8" s="10"/>
      <c r="AX8" s="11"/>
    </row>
    <row r="9" spans="1:50" ht="16.5" thickBot="1" x14ac:dyDescent="0.3">
      <c r="A9" s="200" t="s">
        <v>28</v>
      </c>
      <c r="B9" s="202" t="s">
        <v>15</v>
      </c>
      <c r="C9" s="6" t="s">
        <v>8</v>
      </c>
      <c r="D9" s="118">
        <v>4</v>
      </c>
      <c r="E9" s="118">
        <v>4</v>
      </c>
      <c r="F9" s="118">
        <v>4</v>
      </c>
      <c r="G9" s="118">
        <v>4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18">
        <v>0</v>
      </c>
      <c r="O9" s="118">
        <v>0</v>
      </c>
      <c r="P9" s="24">
        <v>0</v>
      </c>
      <c r="Q9" s="24">
        <v>0</v>
      </c>
      <c r="R9" s="118">
        <v>0</v>
      </c>
      <c r="S9" s="24">
        <v>0</v>
      </c>
      <c r="T9" s="118">
        <v>0</v>
      </c>
      <c r="U9" s="2">
        <v>0</v>
      </c>
      <c r="V9" s="2">
        <v>0</v>
      </c>
      <c r="W9" s="118">
        <v>4</v>
      </c>
      <c r="X9" s="118">
        <v>4</v>
      </c>
      <c r="Y9" s="118">
        <v>4</v>
      </c>
      <c r="Z9" s="118">
        <v>4</v>
      </c>
      <c r="AA9" s="118">
        <v>0</v>
      </c>
      <c r="AB9" s="118">
        <v>0</v>
      </c>
      <c r="AC9" s="118">
        <v>0</v>
      </c>
      <c r="AD9" s="118">
        <v>0</v>
      </c>
      <c r="AE9" s="118">
        <v>0</v>
      </c>
      <c r="AF9" s="118">
        <v>0</v>
      </c>
      <c r="AG9" s="118">
        <v>0</v>
      </c>
      <c r="AH9" s="118">
        <v>0</v>
      </c>
      <c r="AI9" s="118">
        <v>0</v>
      </c>
      <c r="AJ9" s="24">
        <v>0</v>
      </c>
      <c r="AK9" s="118">
        <v>0</v>
      </c>
      <c r="AL9" s="24">
        <v>0</v>
      </c>
      <c r="AM9" s="118">
        <v>0</v>
      </c>
      <c r="AN9" s="118">
        <v>0</v>
      </c>
      <c r="AO9" s="15">
        <v>0</v>
      </c>
      <c r="AP9" s="15">
        <v>0</v>
      </c>
      <c r="AQ9" s="15">
        <v>0</v>
      </c>
      <c r="AR9" s="118">
        <v>0</v>
      </c>
      <c r="AS9" s="15">
        <v>0</v>
      </c>
      <c r="AT9" s="15">
        <v>0</v>
      </c>
      <c r="AU9" s="6">
        <v>0</v>
      </c>
      <c r="AV9" s="4">
        <f>T9+S9+R9+Q9+P9+O9+N9+M9+L9+K9+J9+I9+H9+G9+F9+E9+D9</f>
        <v>16</v>
      </c>
      <c r="AW9" s="4">
        <f>AU9+AT9+AS9+AR9+AQ9+AP9+AO9+AN9+AM9+AL9+AK9+AJ9+AI9+AH9+AG9+AF9+AE9+AD9+AC9+AB9+AA9+Z9+Y9+X9+W9</f>
        <v>16</v>
      </c>
      <c r="AX9" s="8">
        <f>AW9+AV9</f>
        <v>32</v>
      </c>
    </row>
    <row r="10" spans="1:50" ht="16.5" thickBot="1" x14ac:dyDescent="0.3">
      <c r="A10" s="205"/>
      <c r="B10" s="203"/>
      <c r="C10" s="7" t="s">
        <v>9</v>
      </c>
      <c r="D10" s="118">
        <v>4</v>
      </c>
      <c r="E10" s="118">
        <v>4</v>
      </c>
      <c r="F10" s="118">
        <v>2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24">
        <v>0</v>
      </c>
      <c r="Q10" s="24">
        <v>0</v>
      </c>
      <c r="R10" s="118">
        <v>0</v>
      </c>
      <c r="S10" s="24">
        <v>0</v>
      </c>
      <c r="T10" s="118">
        <v>0</v>
      </c>
      <c r="U10" s="2">
        <v>0</v>
      </c>
      <c r="V10" s="2">
        <v>0</v>
      </c>
      <c r="W10" s="118">
        <v>4</v>
      </c>
      <c r="X10" s="118">
        <v>4</v>
      </c>
      <c r="Y10" s="118">
        <v>2</v>
      </c>
      <c r="Z10" s="118">
        <v>0</v>
      </c>
      <c r="AA10" s="118">
        <v>0</v>
      </c>
      <c r="AB10" s="118">
        <v>0</v>
      </c>
      <c r="AC10" s="118">
        <v>0</v>
      </c>
      <c r="AD10" s="118">
        <v>0</v>
      </c>
      <c r="AE10" s="118">
        <v>0</v>
      </c>
      <c r="AF10" s="118">
        <v>0</v>
      </c>
      <c r="AG10" s="118">
        <v>0</v>
      </c>
      <c r="AH10" s="118">
        <v>0</v>
      </c>
      <c r="AI10" s="118">
        <v>0</v>
      </c>
      <c r="AJ10" s="24">
        <v>0</v>
      </c>
      <c r="AK10" s="118">
        <v>0</v>
      </c>
      <c r="AL10" s="24">
        <v>0</v>
      </c>
      <c r="AM10" s="118">
        <v>0</v>
      </c>
      <c r="AN10" s="118">
        <v>0</v>
      </c>
      <c r="AO10" s="15">
        <v>0</v>
      </c>
      <c r="AP10" s="15">
        <v>0</v>
      </c>
      <c r="AQ10" s="15">
        <v>0</v>
      </c>
      <c r="AR10" s="118">
        <v>0</v>
      </c>
      <c r="AS10" s="15">
        <v>0</v>
      </c>
      <c r="AT10" s="15">
        <v>0</v>
      </c>
      <c r="AU10" s="118">
        <v>0</v>
      </c>
      <c r="AV10" s="4">
        <f t="shared" ref="AV10:AV15" si="0">T10+S10+R10+Q10+P10+O10+N10+M10+L10+K10+J10+I10+H10+G10+F10+E10+D10</f>
        <v>10</v>
      </c>
      <c r="AW10" s="4">
        <f t="shared" ref="AW10:AW15" si="1">AU10+AT10+AS10+AR10+AQ10+AP10+AO10+AN10+AM10+AL10+AK10+AJ10+AI10+AH10+AG10+AF10+AE10+AD10+AC10+AB10+AA10+Z10+Y10+X10+W10</f>
        <v>10</v>
      </c>
      <c r="AX10" s="8">
        <f t="shared" ref="AX10:AX15" si="2">AW10+AV10</f>
        <v>20</v>
      </c>
    </row>
    <row r="11" spans="1:50" ht="16.5" thickBot="1" x14ac:dyDescent="0.3">
      <c r="A11" s="165"/>
      <c r="B11" s="204"/>
      <c r="C11" s="81" t="s">
        <v>78</v>
      </c>
      <c r="D11" s="118">
        <v>4</v>
      </c>
      <c r="E11" s="118">
        <v>4</v>
      </c>
      <c r="F11" s="118">
        <v>4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  <c r="P11" s="24">
        <v>0</v>
      </c>
      <c r="Q11" s="24">
        <v>0</v>
      </c>
      <c r="R11" s="118">
        <v>0</v>
      </c>
      <c r="S11" s="24">
        <v>0</v>
      </c>
      <c r="T11" s="118">
        <v>0</v>
      </c>
      <c r="U11" s="2">
        <v>0</v>
      </c>
      <c r="V11" s="2">
        <v>0</v>
      </c>
      <c r="W11" s="118">
        <v>4</v>
      </c>
      <c r="X11" s="118">
        <v>0</v>
      </c>
      <c r="Y11" s="118">
        <v>0</v>
      </c>
      <c r="Z11" s="118">
        <v>0</v>
      </c>
      <c r="AA11" s="118">
        <v>0</v>
      </c>
      <c r="AB11" s="118">
        <v>0</v>
      </c>
      <c r="AC11" s="118">
        <v>0</v>
      </c>
      <c r="AD11" s="118">
        <v>0</v>
      </c>
      <c r="AE11" s="118">
        <v>0</v>
      </c>
      <c r="AF11" s="118">
        <v>0</v>
      </c>
      <c r="AG11" s="118">
        <v>0</v>
      </c>
      <c r="AH11" s="118">
        <v>0</v>
      </c>
      <c r="AI11" s="118">
        <v>0</v>
      </c>
      <c r="AJ11" s="24">
        <v>0</v>
      </c>
      <c r="AK11" s="118">
        <v>0</v>
      </c>
      <c r="AL11" s="24">
        <v>0</v>
      </c>
      <c r="AM11" s="118">
        <v>0</v>
      </c>
      <c r="AN11" s="118">
        <v>0</v>
      </c>
      <c r="AO11" s="15">
        <v>0</v>
      </c>
      <c r="AP11" s="15">
        <v>0</v>
      </c>
      <c r="AQ11" s="15">
        <v>0</v>
      </c>
      <c r="AR11" s="118">
        <v>0</v>
      </c>
      <c r="AS11" s="15">
        <v>0</v>
      </c>
      <c r="AT11" s="15">
        <v>0</v>
      </c>
      <c r="AU11" s="118">
        <v>0</v>
      </c>
      <c r="AV11" s="4">
        <f t="shared" si="0"/>
        <v>12</v>
      </c>
      <c r="AW11" s="4">
        <f t="shared" si="1"/>
        <v>4</v>
      </c>
      <c r="AX11" s="8">
        <f t="shared" si="2"/>
        <v>16</v>
      </c>
    </row>
    <row r="12" spans="1:50" ht="16.5" thickBot="1" x14ac:dyDescent="0.3">
      <c r="A12" s="240" t="s">
        <v>92</v>
      </c>
      <c r="B12" s="241"/>
      <c r="C12" s="242"/>
      <c r="D12" s="242"/>
      <c r="E12" s="242"/>
      <c r="F12" s="242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3"/>
    </row>
    <row r="13" spans="1:50" ht="16.5" thickBot="1" x14ac:dyDescent="0.3">
      <c r="A13" s="163" t="s">
        <v>37</v>
      </c>
      <c r="B13" s="146" t="s">
        <v>93</v>
      </c>
      <c r="C13" s="6" t="s">
        <v>8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24">
        <v>0</v>
      </c>
      <c r="Q13" s="24">
        <v>0</v>
      </c>
      <c r="R13" s="118">
        <v>0</v>
      </c>
      <c r="S13" s="24">
        <v>0</v>
      </c>
      <c r="T13" s="118">
        <v>0</v>
      </c>
      <c r="U13" s="2">
        <v>0</v>
      </c>
      <c r="V13" s="2">
        <v>0</v>
      </c>
      <c r="W13" s="118">
        <v>4</v>
      </c>
      <c r="X13" s="118">
        <v>4</v>
      </c>
      <c r="Y13" s="118">
        <v>4</v>
      </c>
      <c r="Z13" s="118">
        <v>4</v>
      </c>
      <c r="AA13" s="118">
        <v>0</v>
      </c>
      <c r="AB13" s="118">
        <v>0</v>
      </c>
      <c r="AC13" s="118">
        <v>0</v>
      </c>
      <c r="AD13" s="118">
        <v>0</v>
      </c>
      <c r="AE13" s="118">
        <v>0</v>
      </c>
      <c r="AF13" s="118">
        <v>0</v>
      </c>
      <c r="AG13" s="118">
        <v>0</v>
      </c>
      <c r="AH13" s="118">
        <v>0</v>
      </c>
      <c r="AI13" s="118">
        <v>0</v>
      </c>
      <c r="AJ13" s="24">
        <v>0</v>
      </c>
      <c r="AK13" s="118">
        <v>0</v>
      </c>
      <c r="AL13" s="24">
        <v>0</v>
      </c>
      <c r="AM13" s="118">
        <v>0</v>
      </c>
      <c r="AN13" s="118">
        <v>0</v>
      </c>
      <c r="AO13" s="15">
        <v>0</v>
      </c>
      <c r="AP13" s="15">
        <v>0</v>
      </c>
      <c r="AQ13" s="15">
        <v>0</v>
      </c>
      <c r="AR13" s="118">
        <v>0</v>
      </c>
      <c r="AS13" s="15">
        <v>0</v>
      </c>
      <c r="AT13" s="15">
        <v>0</v>
      </c>
      <c r="AU13" s="6">
        <v>0</v>
      </c>
      <c r="AV13" s="4">
        <f t="shared" si="0"/>
        <v>0</v>
      </c>
      <c r="AW13" s="4">
        <f t="shared" si="1"/>
        <v>16</v>
      </c>
      <c r="AX13" s="8">
        <f t="shared" si="2"/>
        <v>16</v>
      </c>
    </row>
    <row r="14" spans="1:50" ht="16.5" thickBot="1" x14ac:dyDescent="0.3">
      <c r="A14" s="252"/>
      <c r="B14" s="254"/>
      <c r="C14" s="3" t="s">
        <v>9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24">
        <v>0</v>
      </c>
      <c r="Q14" s="24">
        <v>0</v>
      </c>
      <c r="R14" s="118">
        <v>0</v>
      </c>
      <c r="S14" s="24">
        <v>0</v>
      </c>
      <c r="T14" s="118">
        <v>0</v>
      </c>
      <c r="U14" s="2">
        <v>0</v>
      </c>
      <c r="V14" s="2">
        <v>0</v>
      </c>
      <c r="W14" s="118">
        <v>4</v>
      </c>
      <c r="X14" s="118">
        <v>4</v>
      </c>
      <c r="Y14" s="118">
        <v>4</v>
      </c>
      <c r="Z14" s="118">
        <v>4</v>
      </c>
      <c r="AA14" s="118">
        <v>2</v>
      </c>
      <c r="AB14" s="118">
        <v>0</v>
      </c>
      <c r="AC14" s="118">
        <v>0</v>
      </c>
      <c r="AD14" s="118">
        <v>0</v>
      </c>
      <c r="AE14" s="118">
        <v>0</v>
      </c>
      <c r="AF14" s="118">
        <v>0</v>
      </c>
      <c r="AG14" s="118">
        <v>0</v>
      </c>
      <c r="AH14" s="118">
        <v>0</v>
      </c>
      <c r="AI14" s="118">
        <v>0</v>
      </c>
      <c r="AJ14" s="24">
        <v>0</v>
      </c>
      <c r="AK14" s="118">
        <v>0</v>
      </c>
      <c r="AL14" s="24">
        <v>0</v>
      </c>
      <c r="AM14" s="118">
        <v>0</v>
      </c>
      <c r="AN14" s="118">
        <v>0</v>
      </c>
      <c r="AO14" s="15">
        <v>0</v>
      </c>
      <c r="AP14" s="15">
        <v>0</v>
      </c>
      <c r="AQ14" s="15">
        <v>0</v>
      </c>
      <c r="AR14" s="118">
        <v>0</v>
      </c>
      <c r="AS14" s="15">
        <v>0</v>
      </c>
      <c r="AT14" s="15">
        <v>0</v>
      </c>
      <c r="AU14" s="118">
        <v>0</v>
      </c>
      <c r="AV14" s="4">
        <f t="shared" si="0"/>
        <v>0</v>
      </c>
      <c r="AW14" s="4">
        <f t="shared" si="1"/>
        <v>18</v>
      </c>
      <c r="AX14" s="8">
        <f t="shared" si="2"/>
        <v>18</v>
      </c>
    </row>
    <row r="15" spans="1:50" ht="15.75" x14ac:dyDescent="0.25">
      <c r="A15" s="253"/>
      <c r="B15" s="255"/>
      <c r="C15" s="109" t="s">
        <v>78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40">
        <v>0</v>
      </c>
      <c r="Q15" s="40">
        <v>0</v>
      </c>
      <c r="R15" s="116">
        <v>0</v>
      </c>
      <c r="S15" s="40">
        <v>0</v>
      </c>
      <c r="T15" s="116">
        <v>0</v>
      </c>
      <c r="U15" s="42">
        <v>0</v>
      </c>
      <c r="V15" s="42">
        <v>0</v>
      </c>
      <c r="W15" s="116">
        <v>4</v>
      </c>
      <c r="X15" s="116">
        <v>4</v>
      </c>
      <c r="Y15" s="116">
        <v>4</v>
      </c>
      <c r="Z15" s="116">
        <v>4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40">
        <v>0</v>
      </c>
      <c r="AK15" s="116">
        <v>0</v>
      </c>
      <c r="AL15" s="40">
        <v>0</v>
      </c>
      <c r="AM15" s="116">
        <v>0</v>
      </c>
      <c r="AN15" s="116">
        <v>0</v>
      </c>
      <c r="AO15" s="41">
        <v>0</v>
      </c>
      <c r="AP15" s="41">
        <v>0</v>
      </c>
      <c r="AQ15" s="41">
        <v>0</v>
      </c>
      <c r="AR15" s="116">
        <v>0</v>
      </c>
      <c r="AS15" s="41">
        <v>0</v>
      </c>
      <c r="AT15" s="41">
        <v>0</v>
      </c>
      <c r="AU15" s="116">
        <v>0</v>
      </c>
      <c r="AV15" s="70">
        <f t="shared" si="0"/>
        <v>0</v>
      </c>
      <c r="AW15" s="70">
        <f t="shared" si="1"/>
        <v>16</v>
      </c>
      <c r="AX15" s="110">
        <f t="shared" si="2"/>
        <v>16</v>
      </c>
    </row>
    <row r="16" spans="1:50" ht="15.75" x14ac:dyDescent="0.25">
      <c r="A16" s="240" t="s">
        <v>39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3"/>
    </row>
    <row r="17" spans="1:50" ht="16.5" thickBot="1" x14ac:dyDescent="0.3">
      <c r="A17" s="248" t="s">
        <v>50</v>
      </c>
      <c r="B17" s="251" t="s">
        <v>94</v>
      </c>
      <c r="C17" s="128" t="s">
        <v>8</v>
      </c>
      <c r="D17" s="119">
        <v>4</v>
      </c>
      <c r="E17" s="119">
        <v>4</v>
      </c>
      <c r="F17" s="119">
        <v>4</v>
      </c>
      <c r="G17" s="119">
        <v>4</v>
      </c>
      <c r="H17" s="119">
        <v>4</v>
      </c>
      <c r="I17" s="119">
        <v>0</v>
      </c>
      <c r="J17" s="119">
        <v>0</v>
      </c>
      <c r="K17" s="119">
        <v>0</v>
      </c>
      <c r="L17" s="119">
        <v>0</v>
      </c>
      <c r="M17" s="119">
        <v>0</v>
      </c>
      <c r="N17" s="119">
        <v>0</v>
      </c>
      <c r="O17" s="119">
        <v>0</v>
      </c>
      <c r="P17" s="111">
        <v>0</v>
      </c>
      <c r="Q17" s="111">
        <v>0</v>
      </c>
      <c r="R17" s="119">
        <v>0</v>
      </c>
      <c r="S17" s="111">
        <v>0</v>
      </c>
      <c r="T17" s="119">
        <v>0</v>
      </c>
      <c r="U17" s="113">
        <v>0</v>
      </c>
      <c r="V17" s="113">
        <v>0</v>
      </c>
      <c r="W17" s="119">
        <v>4</v>
      </c>
      <c r="X17" s="119">
        <v>4</v>
      </c>
      <c r="Y17" s="119">
        <v>4</v>
      </c>
      <c r="Z17" s="119">
        <v>4</v>
      </c>
      <c r="AA17" s="119">
        <v>4</v>
      </c>
      <c r="AB17" s="119">
        <v>0</v>
      </c>
      <c r="AC17" s="119">
        <v>0</v>
      </c>
      <c r="AD17" s="119">
        <v>0</v>
      </c>
      <c r="AE17" s="119">
        <v>0</v>
      </c>
      <c r="AF17" s="119">
        <v>0</v>
      </c>
      <c r="AG17" s="119">
        <v>0</v>
      </c>
      <c r="AH17" s="119">
        <v>0</v>
      </c>
      <c r="AI17" s="119">
        <v>0</v>
      </c>
      <c r="AJ17" s="111">
        <v>0</v>
      </c>
      <c r="AK17" s="119">
        <v>0</v>
      </c>
      <c r="AL17" s="111">
        <v>0</v>
      </c>
      <c r="AM17" s="119">
        <v>0</v>
      </c>
      <c r="AN17" s="119">
        <v>0</v>
      </c>
      <c r="AO17" s="112">
        <v>0</v>
      </c>
      <c r="AP17" s="112">
        <v>0</v>
      </c>
      <c r="AQ17" s="112">
        <v>0</v>
      </c>
      <c r="AR17" s="119">
        <v>0</v>
      </c>
      <c r="AS17" s="112">
        <v>0</v>
      </c>
      <c r="AT17" s="112">
        <v>0</v>
      </c>
      <c r="AU17" s="128">
        <v>0</v>
      </c>
      <c r="AV17" s="5">
        <f>T17+S17+R17+Q17+P17+O17+N17+M17+L17+K17+J17+I17+H17+G17+F17+E17+D17</f>
        <v>20</v>
      </c>
      <c r="AW17" s="5">
        <f>AU17+AT17+AS17+AR17+AQ17+AP17+AO17+AN17+AM17+AL17+AK17+AJ17+AI17+AH17+AG17+AF17+AE17+AD17+AC17+AB17+AA17+Z17+Y17+X17+W17</f>
        <v>20</v>
      </c>
      <c r="AX17" s="114">
        <f>AW17+AV17</f>
        <v>40</v>
      </c>
    </row>
    <row r="18" spans="1:50" ht="16.5" thickBot="1" x14ac:dyDescent="0.3">
      <c r="A18" s="248"/>
      <c r="B18" s="245"/>
      <c r="C18" s="118" t="s">
        <v>9</v>
      </c>
      <c r="D18" s="118">
        <v>4</v>
      </c>
      <c r="E18" s="118">
        <v>4</v>
      </c>
      <c r="F18" s="118">
        <v>4</v>
      </c>
      <c r="G18" s="118">
        <v>4</v>
      </c>
      <c r="H18" s="118">
        <v>2</v>
      </c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  <c r="O18" s="118">
        <v>0</v>
      </c>
      <c r="P18" s="24">
        <v>0</v>
      </c>
      <c r="Q18" s="24">
        <v>0</v>
      </c>
      <c r="R18" s="118">
        <v>0</v>
      </c>
      <c r="S18" s="24">
        <v>0</v>
      </c>
      <c r="T18" s="118">
        <v>0</v>
      </c>
      <c r="U18" s="2">
        <v>0</v>
      </c>
      <c r="V18" s="2">
        <v>0</v>
      </c>
      <c r="W18" s="118">
        <v>4</v>
      </c>
      <c r="X18" s="118">
        <v>4</v>
      </c>
      <c r="Y18" s="118">
        <v>4</v>
      </c>
      <c r="Z18" s="118">
        <v>4</v>
      </c>
      <c r="AA18" s="118">
        <v>4</v>
      </c>
      <c r="AB18" s="118">
        <v>3</v>
      </c>
      <c r="AC18" s="118">
        <v>0</v>
      </c>
      <c r="AD18" s="118">
        <v>0</v>
      </c>
      <c r="AE18" s="118">
        <v>0</v>
      </c>
      <c r="AF18" s="118">
        <v>0</v>
      </c>
      <c r="AG18" s="118">
        <v>0</v>
      </c>
      <c r="AH18" s="118">
        <v>0</v>
      </c>
      <c r="AI18" s="118">
        <v>0</v>
      </c>
      <c r="AJ18" s="24">
        <v>0</v>
      </c>
      <c r="AK18" s="118">
        <v>0</v>
      </c>
      <c r="AL18" s="24">
        <v>0</v>
      </c>
      <c r="AM18" s="118">
        <v>0</v>
      </c>
      <c r="AN18" s="118">
        <v>0</v>
      </c>
      <c r="AO18" s="15">
        <v>0</v>
      </c>
      <c r="AP18" s="15">
        <v>0</v>
      </c>
      <c r="AQ18" s="15">
        <v>0</v>
      </c>
      <c r="AR18" s="118">
        <v>0</v>
      </c>
      <c r="AS18" s="15">
        <v>0</v>
      </c>
      <c r="AT18" s="15">
        <v>0</v>
      </c>
      <c r="AU18" s="118">
        <v>0</v>
      </c>
      <c r="AV18" s="5">
        <f t="shared" ref="AV18:AV22" si="3">T18+S18+R18+Q18+P18+O18+N18+M18+L18+K18+J18+I18+H18+G18+F18+E18+D18</f>
        <v>18</v>
      </c>
      <c r="AW18" s="5">
        <f t="shared" ref="AW18:AW22" si="4">AU18+AT18+AS18+AR18+AQ18+AP18+AO18+AN18+AM18+AL18+AK18+AJ18+AI18+AH18+AG18+AF18+AE18+AD18+AC18+AB18+AA18+Z18+Y18+X18+W18</f>
        <v>23</v>
      </c>
      <c r="AX18" s="114">
        <f t="shared" ref="AX18:AX22" si="5">AW18+AV18</f>
        <v>41</v>
      </c>
    </row>
    <row r="19" spans="1:50" ht="16.5" customHeight="1" thickBot="1" x14ac:dyDescent="0.3">
      <c r="A19" s="249"/>
      <c r="B19" s="246"/>
      <c r="C19" s="81" t="s">
        <v>78</v>
      </c>
      <c r="D19" s="118">
        <v>4</v>
      </c>
      <c r="E19" s="118">
        <v>4</v>
      </c>
      <c r="F19" s="118">
        <v>4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24">
        <v>0</v>
      </c>
      <c r="Q19" s="24">
        <v>0</v>
      </c>
      <c r="R19" s="118">
        <v>0</v>
      </c>
      <c r="S19" s="24">
        <v>0</v>
      </c>
      <c r="T19" s="118">
        <v>0</v>
      </c>
      <c r="U19" s="2">
        <v>0</v>
      </c>
      <c r="V19" s="2">
        <v>0</v>
      </c>
      <c r="W19" s="118">
        <v>4</v>
      </c>
      <c r="X19" s="118">
        <v>4</v>
      </c>
      <c r="Y19" s="118">
        <v>4</v>
      </c>
      <c r="Z19" s="118">
        <v>4</v>
      </c>
      <c r="AA19" s="118">
        <v>4</v>
      </c>
      <c r="AB19" s="118">
        <v>4</v>
      </c>
      <c r="AC19" s="118">
        <v>2</v>
      </c>
      <c r="AD19" s="118">
        <v>0</v>
      </c>
      <c r="AE19" s="118">
        <v>0</v>
      </c>
      <c r="AF19" s="118">
        <v>0</v>
      </c>
      <c r="AG19" s="118">
        <v>0</v>
      </c>
      <c r="AH19" s="118">
        <v>0</v>
      </c>
      <c r="AI19" s="118">
        <v>0</v>
      </c>
      <c r="AJ19" s="24">
        <v>0</v>
      </c>
      <c r="AK19" s="118">
        <v>0</v>
      </c>
      <c r="AL19" s="24">
        <v>0</v>
      </c>
      <c r="AM19" s="118">
        <v>0</v>
      </c>
      <c r="AN19" s="118">
        <v>0</v>
      </c>
      <c r="AO19" s="15">
        <v>0</v>
      </c>
      <c r="AP19" s="15">
        <v>0</v>
      </c>
      <c r="AQ19" s="15">
        <v>0</v>
      </c>
      <c r="AR19" s="118">
        <v>0</v>
      </c>
      <c r="AS19" s="15">
        <v>0</v>
      </c>
      <c r="AT19" s="15">
        <v>0</v>
      </c>
      <c r="AU19" s="118">
        <v>0</v>
      </c>
      <c r="AV19" s="5">
        <f t="shared" si="3"/>
        <v>12</v>
      </c>
      <c r="AW19" s="5">
        <f t="shared" si="4"/>
        <v>26</v>
      </c>
      <c r="AX19" s="114">
        <f t="shared" si="5"/>
        <v>38</v>
      </c>
    </row>
    <row r="20" spans="1:50" ht="16.5" thickBot="1" x14ac:dyDescent="0.3">
      <c r="A20" s="247" t="s">
        <v>72</v>
      </c>
      <c r="B20" s="244" t="s">
        <v>52</v>
      </c>
      <c r="C20" s="6" t="s">
        <v>8</v>
      </c>
      <c r="D20" s="118">
        <v>4</v>
      </c>
      <c r="E20" s="118">
        <v>4</v>
      </c>
      <c r="F20" s="118">
        <v>4</v>
      </c>
      <c r="G20" s="118">
        <v>4</v>
      </c>
      <c r="H20" s="118">
        <v>4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0</v>
      </c>
      <c r="O20" s="118">
        <v>0</v>
      </c>
      <c r="P20" s="24">
        <v>0</v>
      </c>
      <c r="Q20" s="24">
        <v>0</v>
      </c>
      <c r="R20" s="118">
        <v>0</v>
      </c>
      <c r="S20" s="24">
        <v>0</v>
      </c>
      <c r="T20" s="118">
        <v>0</v>
      </c>
      <c r="U20" s="2">
        <v>0</v>
      </c>
      <c r="V20" s="2">
        <v>0</v>
      </c>
      <c r="W20" s="118">
        <v>4</v>
      </c>
      <c r="X20" s="118">
        <v>4</v>
      </c>
      <c r="Y20" s="118">
        <v>4</v>
      </c>
      <c r="Z20" s="118">
        <v>4</v>
      </c>
      <c r="AA20" s="118">
        <v>4</v>
      </c>
      <c r="AB20" s="118">
        <v>4</v>
      </c>
      <c r="AC20" s="118">
        <v>0</v>
      </c>
      <c r="AD20" s="118">
        <v>0</v>
      </c>
      <c r="AE20" s="118">
        <v>0</v>
      </c>
      <c r="AF20" s="118">
        <v>0</v>
      </c>
      <c r="AG20" s="118">
        <v>0</v>
      </c>
      <c r="AH20" s="118">
        <v>0</v>
      </c>
      <c r="AI20" s="118">
        <v>0</v>
      </c>
      <c r="AJ20" s="24">
        <v>0</v>
      </c>
      <c r="AK20" s="118">
        <v>0</v>
      </c>
      <c r="AL20" s="24">
        <v>0</v>
      </c>
      <c r="AM20" s="118">
        <v>0</v>
      </c>
      <c r="AN20" s="118">
        <v>0</v>
      </c>
      <c r="AO20" s="15">
        <v>0</v>
      </c>
      <c r="AP20" s="15">
        <v>0</v>
      </c>
      <c r="AQ20" s="15">
        <v>0</v>
      </c>
      <c r="AR20" s="118">
        <v>0</v>
      </c>
      <c r="AS20" s="15">
        <v>0</v>
      </c>
      <c r="AT20" s="15">
        <v>0</v>
      </c>
      <c r="AU20" s="6">
        <v>0</v>
      </c>
      <c r="AV20" s="5">
        <f t="shared" si="3"/>
        <v>20</v>
      </c>
      <c r="AW20" s="5">
        <f t="shared" si="4"/>
        <v>24</v>
      </c>
      <c r="AX20" s="114">
        <f t="shared" si="5"/>
        <v>44</v>
      </c>
    </row>
    <row r="21" spans="1:50" ht="16.5" thickBot="1" x14ac:dyDescent="0.3">
      <c r="A21" s="248"/>
      <c r="B21" s="245"/>
      <c r="C21" s="118" t="s">
        <v>9</v>
      </c>
      <c r="D21" s="118">
        <v>4</v>
      </c>
      <c r="E21" s="118">
        <v>4</v>
      </c>
      <c r="F21" s="118">
        <v>4</v>
      </c>
      <c r="G21" s="118">
        <v>4</v>
      </c>
      <c r="H21" s="118">
        <v>1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0</v>
      </c>
      <c r="P21" s="24">
        <v>0</v>
      </c>
      <c r="Q21" s="24">
        <v>0</v>
      </c>
      <c r="R21" s="118">
        <v>0</v>
      </c>
      <c r="S21" s="24">
        <v>0</v>
      </c>
      <c r="T21" s="118">
        <v>0</v>
      </c>
      <c r="U21" s="2">
        <v>0</v>
      </c>
      <c r="V21" s="2">
        <v>0</v>
      </c>
      <c r="W21" s="118">
        <v>4</v>
      </c>
      <c r="X21" s="118">
        <v>4</v>
      </c>
      <c r="Y21" s="118">
        <v>4</v>
      </c>
      <c r="Z21" s="118">
        <v>4</v>
      </c>
      <c r="AA21" s="118">
        <v>1</v>
      </c>
      <c r="AB21" s="118">
        <v>0</v>
      </c>
      <c r="AC21" s="118">
        <v>0</v>
      </c>
      <c r="AD21" s="118">
        <v>0</v>
      </c>
      <c r="AE21" s="118">
        <v>0</v>
      </c>
      <c r="AF21" s="118">
        <v>0</v>
      </c>
      <c r="AG21" s="118">
        <v>0</v>
      </c>
      <c r="AH21" s="118">
        <v>0</v>
      </c>
      <c r="AI21" s="118">
        <v>0</v>
      </c>
      <c r="AJ21" s="24">
        <v>0</v>
      </c>
      <c r="AK21" s="118">
        <v>0</v>
      </c>
      <c r="AL21" s="24">
        <v>0</v>
      </c>
      <c r="AM21" s="118">
        <v>0</v>
      </c>
      <c r="AN21" s="118">
        <v>0</v>
      </c>
      <c r="AO21" s="15">
        <v>0</v>
      </c>
      <c r="AP21" s="15">
        <v>0</v>
      </c>
      <c r="AQ21" s="15">
        <v>0</v>
      </c>
      <c r="AR21" s="118">
        <v>0</v>
      </c>
      <c r="AS21" s="15">
        <v>0</v>
      </c>
      <c r="AT21" s="15">
        <v>0</v>
      </c>
      <c r="AU21" s="118">
        <v>0</v>
      </c>
      <c r="AV21" s="5">
        <f t="shared" si="3"/>
        <v>17</v>
      </c>
      <c r="AW21" s="5">
        <f t="shared" si="4"/>
        <v>17</v>
      </c>
      <c r="AX21" s="114">
        <f t="shared" si="5"/>
        <v>34</v>
      </c>
    </row>
    <row r="22" spans="1:50" ht="16.5" customHeight="1" thickBot="1" x14ac:dyDescent="0.3">
      <c r="A22" s="249"/>
      <c r="B22" s="246"/>
      <c r="C22" s="81" t="s">
        <v>78</v>
      </c>
      <c r="D22" s="118">
        <v>4</v>
      </c>
      <c r="E22" s="118">
        <v>4</v>
      </c>
      <c r="F22" s="118">
        <v>4</v>
      </c>
      <c r="G22" s="118">
        <v>2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24">
        <v>0</v>
      </c>
      <c r="Q22" s="24">
        <v>0</v>
      </c>
      <c r="R22" s="118">
        <v>0</v>
      </c>
      <c r="S22" s="24">
        <v>0</v>
      </c>
      <c r="T22" s="118">
        <v>0</v>
      </c>
      <c r="U22" s="2">
        <v>0</v>
      </c>
      <c r="V22" s="2">
        <v>0</v>
      </c>
      <c r="W22" s="118">
        <v>4</v>
      </c>
      <c r="X22" s="118">
        <v>4</v>
      </c>
      <c r="Y22" s="118">
        <v>2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118">
        <v>0</v>
      </c>
      <c r="AF22" s="118">
        <v>0</v>
      </c>
      <c r="AG22" s="118">
        <v>0</v>
      </c>
      <c r="AH22" s="118">
        <v>0</v>
      </c>
      <c r="AI22" s="118">
        <v>0</v>
      </c>
      <c r="AJ22" s="24">
        <v>0</v>
      </c>
      <c r="AK22" s="118">
        <v>0</v>
      </c>
      <c r="AL22" s="24">
        <v>0</v>
      </c>
      <c r="AM22" s="118">
        <v>0</v>
      </c>
      <c r="AN22" s="118">
        <v>0</v>
      </c>
      <c r="AO22" s="15">
        <v>0</v>
      </c>
      <c r="AP22" s="15">
        <v>0</v>
      </c>
      <c r="AQ22" s="15">
        <v>0</v>
      </c>
      <c r="AR22" s="118">
        <v>0</v>
      </c>
      <c r="AS22" s="15">
        <v>0</v>
      </c>
      <c r="AT22" s="15">
        <v>0</v>
      </c>
      <c r="AU22" s="118">
        <v>0</v>
      </c>
      <c r="AV22" s="5">
        <f t="shared" si="3"/>
        <v>14</v>
      </c>
      <c r="AW22" s="5">
        <f t="shared" si="4"/>
        <v>10</v>
      </c>
      <c r="AX22" s="114">
        <f t="shared" si="5"/>
        <v>24</v>
      </c>
    </row>
    <row r="23" spans="1:50" ht="16.5" customHeight="1" thickBot="1" x14ac:dyDescent="0.3">
      <c r="A23" s="183" t="s">
        <v>65</v>
      </c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8"/>
    </row>
    <row r="24" spans="1:50" ht="18.75" customHeight="1" thickBot="1" x14ac:dyDescent="0.3">
      <c r="A24" s="229" t="s">
        <v>66</v>
      </c>
      <c r="B24" s="146" t="s">
        <v>67</v>
      </c>
      <c r="C24" s="6" t="s">
        <v>8</v>
      </c>
      <c r="D24" s="118">
        <v>0</v>
      </c>
      <c r="E24" s="118">
        <v>0</v>
      </c>
      <c r="F24" s="118">
        <v>0</v>
      </c>
      <c r="G24" s="118">
        <v>4</v>
      </c>
      <c r="H24" s="118">
        <v>4</v>
      </c>
      <c r="I24" s="118">
        <v>16</v>
      </c>
      <c r="J24" s="118">
        <v>16</v>
      </c>
      <c r="K24" s="118">
        <v>16</v>
      </c>
      <c r="L24" s="118">
        <v>16</v>
      </c>
      <c r="M24" s="118">
        <v>16</v>
      </c>
      <c r="N24" s="118">
        <v>16</v>
      </c>
      <c r="O24" s="118">
        <v>16</v>
      </c>
      <c r="P24" s="24">
        <v>0</v>
      </c>
      <c r="Q24" s="24">
        <v>0</v>
      </c>
      <c r="R24" s="118">
        <v>16</v>
      </c>
      <c r="S24" s="24">
        <v>0</v>
      </c>
      <c r="T24" s="118">
        <v>16</v>
      </c>
      <c r="U24" s="2">
        <v>0</v>
      </c>
      <c r="V24" s="2">
        <v>0</v>
      </c>
      <c r="W24" s="118">
        <v>0</v>
      </c>
      <c r="X24" s="118">
        <v>0</v>
      </c>
      <c r="Y24" s="118">
        <v>0</v>
      </c>
      <c r="Z24" s="118">
        <v>0</v>
      </c>
      <c r="AA24" s="118">
        <v>0</v>
      </c>
      <c r="AB24" s="118">
        <v>4</v>
      </c>
      <c r="AC24" s="118">
        <v>16</v>
      </c>
      <c r="AD24" s="118">
        <v>16</v>
      </c>
      <c r="AE24" s="118">
        <v>16</v>
      </c>
      <c r="AF24" s="118">
        <v>16</v>
      </c>
      <c r="AG24" s="118">
        <v>16</v>
      </c>
      <c r="AH24" s="118">
        <v>16</v>
      </c>
      <c r="AI24" s="118">
        <v>16</v>
      </c>
      <c r="AJ24" s="24">
        <v>0</v>
      </c>
      <c r="AK24" s="118">
        <v>16</v>
      </c>
      <c r="AL24" s="24">
        <v>0</v>
      </c>
      <c r="AM24" s="118">
        <v>16</v>
      </c>
      <c r="AN24" s="118">
        <v>16</v>
      </c>
      <c r="AO24" s="15">
        <v>0</v>
      </c>
      <c r="AP24" s="15">
        <v>0</v>
      </c>
      <c r="AQ24" s="15">
        <v>0</v>
      </c>
      <c r="AR24" s="118">
        <v>16</v>
      </c>
      <c r="AS24" s="15">
        <v>0</v>
      </c>
      <c r="AT24" s="15">
        <v>0</v>
      </c>
      <c r="AU24" s="6">
        <v>16</v>
      </c>
      <c r="AV24" s="4">
        <f t="shared" ref="AV24:AV26" si="6">T24+S24+R24+Q24+P24+O24+N24+M24+L24+K24+J24+I24+H24+G24+F24+E24+D24</f>
        <v>152</v>
      </c>
      <c r="AW24" s="4">
        <f t="shared" ref="AW24:AW26" si="7">AU24+AT24+AS24+AR24+AQ24+AP24+AO24+AN24+AL24+AM24+AK24+AJ24+AI24+AH24+AG24+AF24+AE24+AD24+AC24+AB24+AA24+Z24+Y24+X24+W24</f>
        <v>196</v>
      </c>
      <c r="AX24" s="9">
        <f t="shared" ref="AX24:AX26" si="8">AW24+AV24</f>
        <v>348</v>
      </c>
    </row>
    <row r="25" spans="1:50" ht="15.75" customHeight="1" thickBot="1" x14ac:dyDescent="0.3">
      <c r="A25" s="230"/>
      <c r="B25" s="162"/>
      <c r="C25" s="7" t="s">
        <v>9</v>
      </c>
      <c r="D25" s="118">
        <v>4</v>
      </c>
      <c r="E25" s="118">
        <v>4</v>
      </c>
      <c r="F25" s="118">
        <v>4</v>
      </c>
      <c r="G25" s="118">
        <v>4</v>
      </c>
      <c r="H25" s="118">
        <v>4</v>
      </c>
      <c r="I25" s="118">
        <v>8</v>
      </c>
      <c r="J25" s="118">
        <v>4</v>
      </c>
      <c r="K25" s="118">
        <v>8</v>
      </c>
      <c r="L25" s="118">
        <v>4</v>
      </c>
      <c r="M25" s="118">
        <v>8</v>
      </c>
      <c r="N25" s="118">
        <v>8</v>
      </c>
      <c r="O25" s="118">
        <v>4</v>
      </c>
      <c r="P25" s="24">
        <v>0</v>
      </c>
      <c r="Q25" s="24">
        <v>0</v>
      </c>
      <c r="R25" s="118">
        <v>8</v>
      </c>
      <c r="S25" s="24">
        <v>0</v>
      </c>
      <c r="T25" s="118">
        <v>8</v>
      </c>
      <c r="U25" s="2">
        <v>0</v>
      </c>
      <c r="V25" s="2">
        <v>0</v>
      </c>
      <c r="W25" s="118">
        <v>2</v>
      </c>
      <c r="X25" s="118">
        <v>2</v>
      </c>
      <c r="Y25" s="118">
        <v>4</v>
      </c>
      <c r="Z25" s="118">
        <v>6</v>
      </c>
      <c r="AA25" s="118">
        <v>6</v>
      </c>
      <c r="AB25" s="118">
        <v>4</v>
      </c>
      <c r="AC25" s="118">
        <v>8</v>
      </c>
      <c r="AD25" s="118">
        <v>4</v>
      </c>
      <c r="AE25" s="118">
        <v>5</v>
      </c>
      <c r="AF25" s="118">
        <v>8</v>
      </c>
      <c r="AG25" s="118">
        <v>4</v>
      </c>
      <c r="AH25" s="118">
        <v>8</v>
      </c>
      <c r="AI25" s="118">
        <v>4</v>
      </c>
      <c r="AJ25" s="24">
        <v>0</v>
      </c>
      <c r="AK25" s="118">
        <v>8</v>
      </c>
      <c r="AL25" s="24">
        <v>0</v>
      </c>
      <c r="AM25" s="118">
        <v>4</v>
      </c>
      <c r="AN25" s="118">
        <v>8</v>
      </c>
      <c r="AO25" s="15">
        <v>0</v>
      </c>
      <c r="AP25" s="15">
        <v>0</v>
      </c>
      <c r="AQ25" s="15">
        <v>0</v>
      </c>
      <c r="AR25" s="118">
        <v>4</v>
      </c>
      <c r="AS25" s="15">
        <v>0</v>
      </c>
      <c r="AT25" s="15">
        <v>0</v>
      </c>
      <c r="AU25" s="118">
        <v>4</v>
      </c>
      <c r="AV25" s="4">
        <f t="shared" si="6"/>
        <v>80</v>
      </c>
      <c r="AW25" s="4">
        <f t="shared" si="7"/>
        <v>93</v>
      </c>
      <c r="AX25" s="9">
        <f t="shared" si="8"/>
        <v>173</v>
      </c>
    </row>
    <row r="26" spans="1:50" ht="16.5" customHeight="1" thickBot="1" x14ac:dyDescent="0.3">
      <c r="A26" s="151"/>
      <c r="B26" s="151"/>
      <c r="C26" s="109" t="s">
        <v>78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1</v>
      </c>
      <c r="M26" s="118">
        <v>0</v>
      </c>
      <c r="N26" s="118">
        <v>1</v>
      </c>
      <c r="O26" s="118">
        <v>0</v>
      </c>
      <c r="P26" s="24">
        <v>0</v>
      </c>
      <c r="Q26" s="24">
        <v>0</v>
      </c>
      <c r="R26" s="118">
        <v>0</v>
      </c>
      <c r="S26" s="24">
        <v>0</v>
      </c>
      <c r="T26" s="118">
        <v>1</v>
      </c>
      <c r="U26" s="2">
        <v>0</v>
      </c>
      <c r="V26" s="2">
        <v>0</v>
      </c>
      <c r="W26" s="118">
        <v>0</v>
      </c>
      <c r="X26" s="118">
        <v>0</v>
      </c>
      <c r="Y26" s="118">
        <v>0</v>
      </c>
      <c r="Z26" s="118">
        <v>0</v>
      </c>
      <c r="AA26" s="118">
        <v>0</v>
      </c>
      <c r="AB26" s="118">
        <v>0</v>
      </c>
      <c r="AC26" s="118">
        <v>0</v>
      </c>
      <c r="AD26" s="118">
        <v>0</v>
      </c>
      <c r="AE26" s="118">
        <v>0</v>
      </c>
      <c r="AF26" s="118">
        <v>0</v>
      </c>
      <c r="AG26" s="118">
        <v>0</v>
      </c>
      <c r="AH26" s="118">
        <v>0</v>
      </c>
      <c r="AI26" s="118">
        <v>1</v>
      </c>
      <c r="AJ26" s="24">
        <v>0</v>
      </c>
      <c r="AK26" s="118">
        <v>0</v>
      </c>
      <c r="AL26" s="24">
        <v>0</v>
      </c>
      <c r="AM26" s="118">
        <v>0</v>
      </c>
      <c r="AN26" s="118">
        <v>1</v>
      </c>
      <c r="AO26" s="15">
        <v>0</v>
      </c>
      <c r="AP26" s="15">
        <v>0</v>
      </c>
      <c r="AQ26" s="15">
        <v>0</v>
      </c>
      <c r="AR26" s="118">
        <v>1</v>
      </c>
      <c r="AS26" s="15">
        <v>0</v>
      </c>
      <c r="AT26" s="15">
        <v>0</v>
      </c>
      <c r="AU26" s="118">
        <v>0</v>
      </c>
      <c r="AV26" s="4">
        <f t="shared" si="6"/>
        <v>3</v>
      </c>
      <c r="AW26" s="4">
        <f t="shared" si="7"/>
        <v>3</v>
      </c>
      <c r="AX26" s="9">
        <f t="shared" si="8"/>
        <v>6</v>
      </c>
    </row>
    <row r="27" spans="1:50" ht="16.5" customHeight="1" thickBot="1" x14ac:dyDescent="0.3">
      <c r="A27" s="72" t="s">
        <v>70</v>
      </c>
      <c r="B27" s="117" t="s">
        <v>63</v>
      </c>
      <c r="C27" s="118"/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  <c r="P27" s="24">
        <v>16</v>
      </c>
      <c r="Q27" s="24">
        <v>16</v>
      </c>
      <c r="R27" s="118">
        <v>0</v>
      </c>
      <c r="S27" s="24">
        <v>16</v>
      </c>
      <c r="T27" s="118">
        <v>0</v>
      </c>
      <c r="U27" s="2">
        <v>0</v>
      </c>
      <c r="V27" s="2">
        <v>0</v>
      </c>
      <c r="W27" s="118">
        <v>0</v>
      </c>
      <c r="X27" s="118">
        <v>0</v>
      </c>
      <c r="Y27" s="118">
        <v>0</v>
      </c>
      <c r="Z27" s="118">
        <v>0</v>
      </c>
      <c r="AA27" s="118">
        <v>0</v>
      </c>
      <c r="AB27" s="118">
        <v>0</v>
      </c>
      <c r="AC27" s="118">
        <v>0</v>
      </c>
      <c r="AD27" s="118">
        <v>0</v>
      </c>
      <c r="AE27" s="118">
        <v>0</v>
      </c>
      <c r="AF27" s="118">
        <v>0</v>
      </c>
      <c r="AG27" s="118">
        <v>0</v>
      </c>
      <c r="AH27" s="118">
        <v>0</v>
      </c>
      <c r="AI27" s="118">
        <v>0</v>
      </c>
      <c r="AJ27" s="24">
        <v>16</v>
      </c>
      <c r="AK27" s="118">
        <v>0</v>
      </c>
      <c r="AL27" s="24">
        <v>16</v>
      </c>
      <c r="AM27" s="118">
        <v>0</v>
      </c>
      <c r="AN27" s="118">
        <v>0</v>
      </c>
      <c r="AO27" s="15">
        <v>0</v>
      </c>
      <c r="AP27" s="15">
        <v>0</v>
      </c>
      <c r="AQ27" s="15">
        <v>0</v>
      </c>
      <c r="AR27" s="118">
        <v>0</v>
      </c>
      <c r="AS27" s="15">
        <v>0</v>
      </c>
      <c r="AT27" s="15">
        <v>0</v>
      </c>
      <c r="AU27" s="118">
        <v>0</v>
      </c>
      <c r="AV27" s="4">
        <v>32</v>
      </c>
      <c r="AW27" s="4">
        <f>AT27+AJ27+AI27+AH27+AG27</f>
        <v>16</v>
      </c>
      <c r="AX27" s="9">
        <f>AW27+AV27</f>
        <v>48</v>
      </c>
    </row>
    <row r="28" spans="1:50" ht="18" customHeight="1" thickBot="1" x14ac:dyDescent="0.3">
      <c r="A28" s="72" t="s">
        <v>71</v>
      </c>
      <c r="B28" s="117" t="s">
        <v>64</v>
      </c>
      <c r="C28" s="117"/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24">
        <v>0</v>
      </c>
      <c r="Q28" s="24">
        <v>0</v>
      </c>
      <c r="R28" s="118">
        <v>0</v>
      </c>
      <c r="S28" s="24">
        <v>0</v>
      </c>
      <c r="T28" s="118">
        <v>0</v>
      </c>
      <c r="U28" s="2">
        <v>0</v>
      </c>
      <c r="V28" s="2">
        <v>0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  <c r="AC28" s="118">
        <v>0</v>
      </c>
      <c r="AD28" s="118">
        <v>0</v>
      </c>
      <c r="AE28" s="118">
        <v>0</v>
      </c>
      <c r="AF28" s="118">
        <v>0</v>
      </c>
      <c r="AG28" s="118">
        <v>0</v>
      </c>
      <c r="AH28" s="118">
        <v>0</v>
      </c>
      <c r="AI28" s="118">
        <v>0</v>
      </c>
      <c r="AJ28" s="24">
        <v>0</v>
      </c>
      <c r="AK28" s="118">
        <v>0</v>
      </c>
      <c r="AL28" s="24">
        <v>0</v>
      </c>
      <c r="AM28" s="118">
        <v>0</v>
      </c>
      <c r="AN28" s="118">
        <v>0</v>
      </c>
      <c r="AO28" s="15">
        <v>36</v>
      </c>
      <c r="AP28" s="15">
        <v>36</v>
      </c>
      <c r="AQ28" s="15">
        <v>36</v>
      </c>
      <c r="AR28" s="118">
        <v>0</v>
      </c>
      <c r="AS28" s="15">
        <v>36</v>
      </c>
      <c r="AT28" s="15">
        <v>36</v>
      </c>
      <c r="AU28" s="118">
        <v>0</v>
      </c>
      <c r="AV28" s="4">
        <v>72</v>
      </c>
      <c r="AW28" s="4">
        <f>AU28+AS28+AM28+AL28+AK28</f>
        <v>36</v>
      </c>
      <c r="AX28" s="9">
        <f>AW28+AV28</f>
        <v>108</v>
      </c>
    </row>
    <row r="29" spans="1:50" ht="16.5" thickBot="1" x14ac:dyDescent="0.3">
      <c r="A29" s="218" t="s">
        <v>21</v>
      </c>
      <c r="B29" s="219"/>
      <c r="C29" s="220"/>
      <c r="D29" s="6">
        <f>D9+D13+D17+D20+D24</f>
        <v>12</v>
      </c>
      <c r="E29" s="6">
        <f t="shared" ref="E29:T29" si="9">E9+E13+E17+E20+E24</f>
        <v>12</v>
      </c>
      <c r="F29" s="6">
        <f t="shared" si="9"/>
        <v>12</v>
      </c>
      <c r="G29" s="6">
        <f t="shared" si="9"/>
        <v>16</v>
      </c>
      <c r="H29" s="6">
        <f t="shared" si="9"/>
        <v>12</v>
      </c>
      <c r="I29" s="6">
        <f t="shared" si="9"/>
        <v>16</v>
      </c>
      <c r="J29" s="6">
        <f t="shared" si="9"/>
        <v>16</v>
      </c>
      <c r="K29" s="6">
        <f t="shared" si="9"/>
        <v>16</v>
      </c>
      <c r="L29" s="6">
        <f t="shared" si="9"/>
        <v>16</v>
      </c>
      <c r="M29" s="6">
        <f t="shared" si="9"/>
        <v>16</v>
      </c>
      <c r="N29" s="6">
        <f t="shared" si="9"/>
        <v>16</v>
      </c>
      <c r="O29" s="6">
        <f t="shared" si="9"/>
        <v>16</v>
      </c>
      <c r="P29" s="24">
        <f t="shared" si="9"/>
        <v>0</v>
      </c>
      <c r="Q29" s="24">
        <f t="shared" si="9"/>
        <v>0</v>
      </c>
      <c r="R29" s="6">
        <f t="shared" si="9"/>
        <v>16</v>
      </c>
      <c r="S29" s="24">
        <f t="shared" si="9"/>
        <v>0</v>
      </c>
      <c r="T29" s="6">
        <f t="shared" si="9"/>
        <v>16</v>
      </c>
      <c r="U29" s="2">
        <v>0</v>
      </c>
      <c r="V29" s="2">
        <v>0</v>
      </c>
      <c r="W29" s="6">
        <f>W24+W20+W17+W13+W9</f>
        <v>16</v>
      </c>
      <c r="X29" s="6">
        <f t="shared" ref="X29:AU29" si="10">X24+X20+X17+X13+X9</f>
        <v>16</v>
      </c>
      <c r="Y29" s="6">
        <f t="shared" si="10"/>
        <v>16</v>
      </c>
      <c r="Z29" s="6">
        <f t="shared" si="10"/>
        <v>16</v>
      </c>
      <c r="AA29" s="6">
        <f t="shared" si="10"/>
        <v>8</v>
      </c>
      <c r="AB29" s="6">
        <f t="shared" si="10"/>
        <v>8</v>
      </c>
      <c r="AC29" s="6">
        <f t="shared" si="10"/>
        <v>16</v>
      </c>
      <c r="AD29" s="6">
        <f t="shared" si="10"/>
        <v>16</v>
      </c>
      <c r="AE29" s="6">
        <f t="shared" si="10"/>
        <v>16</v>
      </c>
      <c r="AF29" s="6">
        <f t="shared" si="10"/>
        <v>16</v>
      </c>
      <c r="AG29" s="6">
        <f t="shared" si="10"/>
        <v>16</v>
      </c>
      <c r="AH29" s="6">
        <f t="shared" si="10"/>
        <v>16</v>
      </c>
      <c r="AI29" s="6">
        <f t="shared" si="10"/>
        <v>16</v>
      </c>
      <c r="AJ29" s="24">
        <f t="shared" si="10"/>
        <v>0</v>
      </c>
      <c r="AK29" s="6">
        <f t="shared" si="10"/>
        <v>16</v>
      </c>
      <c r="AL29" s="24">
        <f t="shared" si="10"/>
        <v>0</v>
      </c>
      <c r="AM29" s="6">
        <f t="shared" si="10"/>
        <v>16</v>
      </c>
      <c r="AN29" s="6">
        <f t="shared" si="10"/>
        <v>16</v>
      </c>
      <c r="AO29" s="15">
        <f t="shared" si="10"/>
        <v>0</v>
      </c>
      <c r="AP29" s="15">
        <f t="shared" si="10"/>
        <v>0</v>
      </c>
      <c r="AQ29" s="15">
        <f t="shared" si="10"/>
        <v>0</v>
      </c>
      <c r="AR29" s="6">
        <f t="shared" si="10"/>
        <v>16</v>
      </c>
      <c r="AS29" s="15">
        <f t="shared" si="10"/>
        <v>0</v>
      </c>
      <c r="AT29" s="15">
        <f t="shared" si="10"/>
        <v>0</v>
      </c>
      <c r="AU29" s="6">
        <f t="shared" si="10"/>
        <v>16</v>
      </c>
      <c r="AV29" s="28">
        <f>AV24+AV20+AV17+AV13+AV9</f>
        <v>208</v>
      </c>
      <c r="AW29" s="28">
        <f t="shared" ref="AW29:AX29" si="11">AW24+AW20+AW17+AW13+AW9</f>
        <v>272</v>
      </c>
      <c r="AX29" s="28">
        <f t="shared" si="11"/>
        <v>480</v>
      </c>
    </row>
    <row r="30" spans="1:50" ht="16.5" thickBot="1" x14ac:dyDescent="0.3">
      <c r="A30" s="221" t="s">
        <v>22</v>
      </c>
      <c r="B30" s="222"/>
      <c r="C30" s="223"/>
      <c r="D30" s="117">
        <f>D10+D14+D18+D21+D25</f>
        <v>16</v>
      </c>
      <c r="E30" s="117">
        <f t="shared" ref="E30:T30" si="12">E10+E14+E18+E21+E25</f>
        <v>16</v>
      </c>
      <c r="F30" s="117">
        <f t="shared" si="12"/>
        <v>14</v>
      </c>
      <c r="G30" s="117">
        <f t="shared" si="12"/>
        <v>12</v>
      </c>
      <c r="H30" s="117">
        <f t="shared" si="12"/>
        <v>7</v>
      </c>
      <c r="I30" s="117">
        <f t="shared" si="12"/>
        <v>8</v>
      </c>
      <c r="J30" s="117">
        <f t="shared" si="12"/>
        <v>4</v>
      </c>
      <c r="K30" s="117">
        <f t="shared" si="12"/>
        <v>8</v>
      </c>
      <c r="L30" s="117">
        <f t="shared" si="12"/>
        <v>4</v>
      </c>
      <c r="M30" s="117">
        <f t="shared" si="12"/>
        <v>8</v>
      </c>
      <c r="N30" s="117">
        <f t="shared" si="12"/>
        <v>8</v>
      </c>
      <c r="O30" s="117">
        <f t="shared" si="12"/>
        <v>4</v>
      </c>
      <c r="P30" s="24">
        <f t="shared" si="12"/>
        <v>0</v>
      </c>
      <c r="Q30" s="24">
        <f t="shared" si="12"/>
        <v>0</v>
      </c>
      <c r="R30" s="117">
        <f t="shared" si="12"/>
        <v>8</v>
      </c>
      <c r="S30" s="24">
        <f t="shared" si="12"/>
        <v>0</v>
      </c>
      <c r="T30" s="117">
        <f t="shared" si="12"/>
        <v>8</v>
      </c>
      <c r="U30" s="2">
        <v>0</v>
      </c>
      <c r="V30" s="2">
        <v>0</v>
      </c>
      <c r="W30" s="117">
        <f>W25+W21+W18+W14+W10</f>
        <v>18</v>
      </c>
      <c r="X30" s="117">
        <f t="shared" ref="X30:AU30" si="13">X25+X21+X18+X14+X10</f>
        <v>18</v>
      </c>
      <c r="Y30" s="117">
        <f t="shared" si="13"/>
        <v>18</v>
      </c>
      <c r="Z30" s="117">
        <f t="shared" si="13"/>
        <v>18</v>
      </c>
      <c r="AA30" s="117">
        <f t="shared" si="13"/>
        <v>13</v>
      </c>
      <c r="AB30" s="117">
        <f t="shared" si="13"/>
        <v>7</v>
      </c>
      <c r="AC30" s="117">
        <f t="shared" si="13"/>
        <v>8</v>
      </c>
      <c r="AD30" s="117">
        <f t="shared" si="13"/>
        <v>4</v>
      </c>
      <c r="AE30" s="117">
        <f t="shared" si="13"/>
        <v>5</v>
      </c>
      <c r="AF30" s="117">
        <f t="shared" si="13"/>
        <v>8</v>
      </c>
      <c r="AG30" s="117">
        <f t="shared" si="13"/>
        <v>4</v>
      </c>
      <c r="AH30" s="117">
        <f t="shared" si="13"/>
        <v>8</v>
      </c>
      <c r="AI30" s="117">
        <f t="shared" si="13"/>
        <v>4</v>
      </c>
      <c r="AJ30" s="24">
        <f t="shared" si="13"/>
        <v>0</v>
      </c>
      <c r="AK30" s="117">
        <f t="shared" si="13"/>
        <v>8</v>
      </c>
      <c r="AL30" s="24">
        <f t="shared" si="13"/>
        <v>0</v>
      </c>
      <c r="AM30" s="117">
        <f t="shared" si="13"/>
        <v>4</v>
      </c>
      <c r="AN30" s="117">
        <f t="shared" si="13"/>
        <v>8</v>
      </c>
      <c r="AO30" s="15">
        <f t="shared" si="13"/>
        <v>0</v>
      </c>
      <c r="AP30" s="15">
        <f t="shared" si="13"/>
        <v>0</v>
      </c>
      <c r="AQ30" s="15">
        <f t="shared" si="13"/>
        <v>0</v>
      </c>
      <c r="AR30" s="117">
        <f t="shared" si="13"/>
        <v>4</v>
      </c>
      <c r="AS30" s="15">
        <f t="shared" si="13"/>
        <v>0</v>
      </c>
      <c r="AT30" s="15">
        <f t="shared" si="13"/>
        <v>0</v>
      </c>
      <c r="AU30" s="117">
        <f t="shared" si="13"/>
        <v>4</v>
      </c>
      <c r="AV30" s="29">
        <f>AV25+AV21+AV18+AV14+AV10</f>
        <v>125</v>
      </c>
      <c r="AW30" s="29">
        <f t="shared" ref="AW30:AX30" si="14">AW25+AW21+AW18+AW14+AW10</f>
        <v>161</v>
      </c>
      <c r="AX30" s="29">
        <f t="shared" si="14"/>
        <v>286</v>
      </c>
    </row>
    <row r="31" spans="1:50" ht="16.5" thickBot="1" x14ac:dyDescent="0.3">
      <c r="A31" s="213" t="s">
        <v>23</v>
      </c>
      <c r="B31" s="214"/>
      <c r="C31" s="214"/>
      <c r="D31" s="4">
        <f>D29+D30</f>
        <v>28</v>
      </c>
      <c r="E31" s="4">
        <f t="shared" ref="E31:T31" si="15">E29+E30</f>
        <v>28</v>
      </c>
      <c r="F31" s="4">
        <f t="shared" si="15"/>
        <v>26</v>
      </c>
      <c r="G31" s="4">
        <f t="shared" si="15"/>
        <v>28</v>
      </c>
      <c r="H31" s="4">
        <f t="shared" si="15"/>
        <v>19</v>
      </c>
      <c r="I31" s="4">
        <f t="shared" si="15"/>
        <v>24</v>
      </c>
      <c r="J31" s="4">
        <f t="shared" si="15"/>
        <v>20</v>
      </c>
      <c r="K31" s="4">
        <f t="shared" si="15"/>
        <v>24</v>
      </c>
      <c r="L31" s="4">
        <f t="shared" si="15"/>
        <v>20</v>
      </c>
      <c r="M31" s="4">
        <f t="shared" si="15"/>
        <v>24</v>
      </c>
      <c r="N31" s="4">
        <f t="shared" si="15"/>
        <v>24</v>
      </c>
      <c r="O31" s="4">
        <f t="shared" si="15"/>
        <v>20</v>
      </c>
      <c r="P31" s="26">
        <v>16</v>
      </c>
      <c r="Q31" s="26">
        <v>16</v>
      </c>
      <c r="R31" s="4">
        <f t="shared" si="15"/>
        <v>24</v>
      </c>
      <c r="S31" s="26">
        <v>16</v>
      </c>
      <c r="T31" s="4">
        <f t="shared" si="15"/>
        <v>24</v>
      </c>
      <c r="U31" s="51">
        <f t="shared" ref="U31:AU31" si="16">U29+U30</f>
        <v>0</v>
      </c>
      <c r="V31" s="51">
        <f t="shared" si="16"/>
        <v>0</v>
      </c>
      <c r="W31" s="4">
        <f t="shared" si="16"/>
        <v>34</v>
      </c>
      <c r="X31" s="4">
        <f t="shared" si="16"/>
        <v>34</v>
      </c>
      <c r="Y31" s="4">
        <f t="shared" si="16"/>
        <v>34</v>
      </c>
      <c r="Z31" s="4">
        <f t="shared" si="16"/>
        <v>34</v>
      </c>
      <c r="AA31" s="4">
        <f t="shared" si="16"/>
        <v>21</v>
      </c>
      <c r="AB31" s="4">
        <f t="shared" si="16"/>
        <v>15</v>
      </c>
      <c r="AC31" s="4">
        <f t="shared" si="16"/>
        <v>24</v>
      </c>
      <c r="AD31" s="4">
        <f t="shared" si="16"/>
        <v>20</v>
      </c>
      <c r="AE31" s="4">
        <f t="shared" si="16"/>
        <v>21</v>
      </c>
      <c r="AF31" s="4">
        <f t="shared" si="16"/>
        <v>24</v>
      </c>
      <c r="AG31" s="4">
        <f t="shared" si="16"/>
        <v>20</v>
      </c>
      <c r="AH31" s="4">
        <f t="shared" si="16"/>
        <v>24</v>
      </c>
      <c r="AI31" s="4">
        <f t="shared" si="16"/>
        <v>20</v>
      </c>
      <c r="AJ31" s="26">
        <v>16</v>
      </c>
      <c r="AK31" s="4">
        <f t="shared" si="16"/>
        <v>24</v>
      </c>
      <c r="AL31" s="26">
        <v>16</v>
      </c>
      <c r="AM31" s="4">
        <f t="shared" si="16"/>
        <v>20</v>
      </c>
      <c r="AN31" s="4">
        <f t="shared" si="16"/>
        <v>24</v>
      </c>
      <c r="AO31" s="27">
        <v>36</v>
      </c>
      <c r="AP31" s="27">
        <v>36</v>
      </c>
      <c r="AQ31" s="27">
        <v>36</v>
      </c>
      <c r="AR31" s="4">
        <f t="shared" si="16"/>
        <v>20</v>
      </c>
      <c r="AS31" s="27">
        <v>36</v>
      </c>
      <c r="AT31" s="27">
        <v>36</v>
      </c>
      <c r="AU31" s="4">
        <f t="shared" si="16"/>
        <v>20</v>
      </c>
      <c r="AV31" s="66">
        <f>AV29+AV30</f>
        <v>333</v>
      </c>
      <c r="AW31" s="66">
        <f>AW29+AW30</f>
        <v>433</v>
      </c>
      <c r="AX31" s="67">
        <f>AX29+AX30</f>
        <v>766</v>
      </c>
    </row>
    <row r="32" spans="1:50" ht="16.5" thickBot="1" x14ac:dyDescent="0.3">
      <c r="AV32" s="71">
        <f>P31+Q31+S31</f>
        <v>48</v>
      </c>
      <c r="AW32" s="71">
        <f>AJ31+AL31</f>
        <v>32</v>
      </c>
      <c r="AX32" s="71">
        <f>AW32+AV32</f>
        <v>80</v>
      </c>
    </row>
    <row r="33" spans="4:50" ht="16.5" thickBot="1" x14ac:dyDescent="0.3">
      <c r="AV33" s="20">
        <v>0</v>
      </c>
      <c r="AW33" s="20">
        <f>AO31+AP31+AQ31+AS31+AT31</f>
        <v>180</v>
      </c>
      <c r="AX33" s="20">
        <f>AV33+AW33</f>
        <v>180</v>
      </c>
    </row>
    <row r="34" spans="4:50" ht="15.75" thickBot="1" x14ac:dyDescent="0.3">
      <c r="AK34">
        <v>0</v>
      </c>
    </row>
    <row r="35" spans="4:50" ht="16.5" thickBot="1" x14ac:dyDescent="0.3">
      <c r="D35" s="36"/>
      <c r="E35" s="211" t="s">
        <v>68</v>
      </c>
      <c r="F35" s="211"/>
      <c r="G35" s="211"/>
      <c r="H35" s="211"/>
      <c r="I35" s="211"/>
      <c r="J35" s="115"/>
    </row>
    <row r="36" spans="4:50" ht="16.5" thickBot="1" x14ac:dyDescent="0.3">
      <c r="D36" s="115"/>
      <c r="E36" s="115"/>
      <c r="F36" s="115"/>
      <c r="G36" s="115"/>
      <c r="H36" s="115"/>
      <c r="I36" s="115"/>
      <c r="J36" s="115"/>
    </row>
    <row r="37" spans="4:50" ht="16.5" thickBot="1" x14ac:dyDescent="0.3">
      <c r="D37" s="44"/>
      <c r="E37" s="1" t="s">
        <v>63</v>
      </c>
      <c r="F37" s="1"/>
      <c r="G37" s="1"/>
      <c r="H37" s="1"/>
      <c r="I37" s="1"/>
      <c r="J37" s="43"/>
    </row>
    <row r="38" spans="4:50" ht="16.5" thickBot="1" x14ac:dyDescent="0.3">
      <c r="D38" s="43"/>
      <c r="E38" s="1"/>
      <c r="F38" s="1"/>
      <c r="G38" s="1"/>
      <c r="H38" s="1"/>
      <c r="I38" s="1"/>
      <c r="J38" s="43"/>
    </row>
    <row r="39" spans="4:50" ht="16.5" thickBot="1" x14ac:dyDescent="0.3">
      <c r="D39" s="45"/>
      <c r="E39" s="1" t="s">
        <v>64</v>
      </c>
      <c r="F39" s="1"/>
      <c r="G39" s="1"/>
      <c r="H39" s="1"/>
      <c r="I39" s="1"/>
      <c r="J39" s="43"/>
    </row>
    <row r="40" spans="4:50" ht="15.75" x14ac:dyDescent="0.25">
      <c r="E40" s="1"/>
      <c r="F40" s="1"/>
      <c r="G40" s="1"/>
      <c r="H40" s="1"/>
      <c r="I40" s="1"/>
    </row>
  </sheetData>
  <mergeCells count="35">
    <mergeCell ref="A2:AX2"/>
    <mergeCell ref="A1:AX1"/>
    <mergeCell ref="M3:P3"/>
    <mergeCell ref="AM3:AP3"/>
    <mergeCell ref="AQ3:AU3"/>
    <mergeCell ref="AV3:AX6"/>
    <mergeCell ref="D6:AU6"/>
    <mergeCell ref="A8:AU8"/>
    <mergeCell ref="Z3:AC3"/>
    <mergeCell ref="AD3:AH3"/>
    <mergeCell ref="AI3:AL3"/>
    <mergeCell ref="Q3:T3"/>
    <mergeCell ref="U3:Y3"/>
    <mergeCell ref="A3:A7"/>
    <mergeCell ref="B3:B7"/>
    <mergeCell ref="C3:C7"/>
    <mergeCell ref="D3:G3"/>
    <mergeCell ref="H3:L3"/>
    <mergeCell ref="A9:A11"/>
    <mergeCell ref="B9:B11"/>
    <mergeCell ref="A13:A15"/>
    <mergeCell ref="B13:B15"/>
    <mergeCell ref="A16:AX16"/>
    <mergeCell ref="A17:A19"/>
    <mergeCell ref="B17:B19"/>
    <mergeCell ref="A12:AX12"/>
    <mergeCell ref="A20:A22"/>
    <mergeCell ref="B20:B22"/>
    <mergeCell ref="A31:C31"/>
    <mergeCell ref="E35:I35"/>
    <mergeCell ref="A23:AX23"/>
    <mergeCell ref="A24:A26"/>
    <mergeCell ref="B24:B26"/>
    <mergeCell ref="A29:C29"/>
    <mergeCell ref="A30:C30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zoomScale="60" zoomScaleNormal="60" workbookViewId="0">
      <selection sqref="A1:AX39"/>
    </sheetView>
  </sheetViews>
  <sheetFormatPr defaultRowHeight="15" x14ac:dyDescent="0.25"/>
  <cols>
    <col min="1" max="1" width="13.7109375" customWidth="1"/>
    <col min="2" max="2" width="36" customWidth="1"/>
    <col min="4" max="49" width="5.28515625" customWidth="1"/>
    <col min="50" max="50" width="7.5703125" customWidth="1"/>
  </cols>
  <sheetData>
    <row r="1" spans="1:50" ht="54" customHeight="1" x14ac:dyDescent="0.25">
      <c r="A1" s="167" t="s">
        <v>69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</row>
    <row r="2" spans="1:50" ht="63" customHeight="1" thickBot="1" x14ac:dyDescent="0.3">
      <c r="A2" s="233" t="s">
        <v>95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</row>
    <row r="3" spans="1:50" ht="16.5" thickBot="1" x14ac:dyDescent="0.3">
      <c r="A3" s="190" t="s">
        <v>0</v>
      </c>
      <c r="B3" s="192" t="s">
        <v>1</v>
      </c>
      <c r="C3" s="195"/>
      <c r="D3" s="189" t="s">
        <v>2</v>
      </c>
      <c r="E3" s="189"/>
      <c r="F3" s="189"/>
      <c r="G3" s="189"/>
      <c r="H3" s="189" t="s">
        <v>4</v>
      </c>
      <c r="I3" s="189"/>
      <c r="J3" s="189"/>
      <c r="K3" s="189"/>
      <c r="L3" s="189"/>
      <c r="M3" s="189" t="s">
        <v>5</v>
      </c>
      <c r="N3" s="189"/>
      <c r="O3" s="189"/>
      <c r="P3" s="189"/>
      <c r="Q3" s="189" t="s">
        <v>6</v>
      </c>
      <c r="R3" s="189"/>
      <c r="S3" s="189"/>
      <c r="T3" s="189"/>
      <c r="U3" s="189" t="s">
        <v>7</v>
      </c>
      <c r="V3" s="189"/>
      <c r="W3" s="189"/>
      <c r="X3" s="189"/>
      <c r="Y3" s="189"/>
      <c r="Z3" s="185" t="s">
        <v>10</v>
      </c>
      <c r="AA3" s="185"/>
      <c r="AB3" s="185"/>
      <c r="AC3" s="185"/>
      <c r="AD3" s="185" t="s">
        <v>11</v>
      </c>
      <c r="AE3" s="185"/>
      <c r="AF3" s="185"/>
      <c r="AG3" s="185"/>
      <c r="AH3" s="185"/>
      <c r="AI3" s="185" t="s">
        <v>12</v>
      </c>
      <c r="AJ3" s="185"/>
      <c r="AK3" s="185"/>
      <c r="AL3" s="185"/>
      <c r="AM3" s="235" t="s">
        <v>13</v>
      </c>
      <c r="AN3" s="236"/>
      <c r="AO3" s="236"/>
      <c r="AP3" s="237"/>
      <c r="AQ3" s="185" t="s">
        <v>14</v>
      </c>
      <c r="AR3" s="185"/>
      <c r="AS3" s="185"/>
      <c r="AT3" s="185"/>
      <c r="AU3" s="186"/>
      <c r="AV3" s="171"/>
      <c r="AW3" s="172"/>
      <c r="AX3" s="173"/>
    </row>
    <row r="4" spans="1:50" ht="16.5" thickBot="1" x14ac:dyDescent="0.3">
      <c r="A4" s="162"/>
      <c r="B4" s="193"/>
      <c r="C4" s="196"/>
      <c r="D4" s="118">
        <v>2</v>
      </c>
      <c r="E4" s="118">
        <v>9</v>
      </c>
      <c r="F4" s="118">
        <v>16</v>
      </c>
      <c r="G4" s="118">
        <v>23</v>
      </c>
      <c r="H4" s="118">
        <v>30</v>
      </c>
      <c r="I4" s="118">
        <v>7</v>
      </c>
      <c r="J4" s="118">
        <v>14</v>
      </c>
      <c r="K4" s="118">
        <v>21</v>
      </c>
      <c r="L4" s="118">
        <v>28</v>
      </c>
      <c r="M4" s="24">
        <v>4</v>
      </c>
      <c r="N4" s="24">
        <v>11</v>
      </c>
      <c r="O4" s="118">
        <v>18</v>
      </c>
      <c r="P4" s="24">
        <v>25</v>
      </c>
      <c r="Q4" s="127">
        <v>2</v>
      </c>
      <c r="R4" s="118">
        <v>9</v>
      </c>
      <c r="S4" s="127">
        <v>16</v>
      </c>
      <c r="T4" s="118">
        <v>23</v>
      </c>
      <c r="U4" s="2">
        <v>30</v>
      </c>
      <c r="V4" s="2">
        <v>6</v>
      </c>
      <c r="W4" s="118">
        <v>13</v>
      </c>
      <c r="X4" s="118">
        <v>20</v>
      </c>
      <c r="Y4" s="118">
        <v>27</v>
      </c>
      <c r="Z4" s="118">
        <v>3</v>
      </c>
      <c r="AA4" s="118">
        <v>10</v>
      </c>
      <c r="AB4" s="118">
        <v>17</v>
      </c>
      <c r="AC4" s="118">
        <v>24</v>
      </c>
      <c r="AD4" s="118">
        <v>2</v>
      </c>
      <c r="AE4" s="118">
        <v>9</v>
      </c>
      <c r="AF4" s="118">
        <v>16</v>
      </c>
      <c r="AG4" s="24">
        <v>23</v>
      </c>
      <c r="AH4" s="118">
        <v>30</v>
      </c>
      <c r="AI4" s="24">
        <v>6</v>
      </c>
      <c r="AJ4" s="127">
        <v>13</v>
      </c>
      <c r="AK4" s="127">
        <v>20</v>
      </c>
      <c r="AL4" s="127">
        <v>27</v>
      </c>
      <c r="AM4" s="33">
        <v>4</v>
      </c>
      <c r="AN4" s="118">
        <v>11</v>
      </c>
      <c r="AO4" s="15">
        <v>18</v>
      </c>
      <c r="AP4" s="15">
        <v>25</v>
      </c>
      <c r="AQ4" s="129">
        <v>1</v>
      </c>
      <c r="AR4" s="76">
        <v>8</v>
      </c>
      <c r="AS4" s="17">
        <v>15</v>
      </c>
      <c r="AT4" s="17">
        <v>22</v>
      </c>
      <c r="AU4" s="16">
        <v>29</v>
      </c>
      <c r="AV4" s="174"/>
      <c r="AW4" s="175"/>
      <c r="AX4" s="176"/>
    </row>
    <row r="5" spans="1:50" ht="16.5" thickBot="1" x14ac:dyDescent="0.3">
      <c r="A5" s="162"/>
      <c r="B5" s="193"/>
      <c r="C5" s="196"/>
      <c r="D5" s="118">
        <v>7</v>
      </c>
      <c r="E5" s="118">
        <v>14</v>
      </c>
      <c r="F5" s="118">
        <v>21</v>
      </c>
      <c r="G5" s="118">
        <v>28</v>
      </c>
      <c r="H5" s="118">
        <v>5</v>
      </c>
      <c r="I5" s="118">
        <v>12</v>
      </c>
      <c r="J5" s="118">
        <v>19</v>
      </c>
      <c r="K5" s="118">
        <v>26</v>
      </c>
      <c r="L5" s="118">
        <v>2</v>
      </c>
      <c r="M5" s="24">
        <v>9</v>
      </c>
      <c r="N5" s="24">
        <v>16</v>
      </c>
      <c r="O5" s="118">
        <v>23</v>
      </c>
      <c r="P5" s="24">
        <v>30</v>
      </c>
      <c r="Q5" s="127">
        <v>7</v>
      </c>
      <c r="R5" s="118">
        <v>14</v>
      </c>
      <c r="S5" s="127">
        <v>21</v>
      </c>
      <c r="T5" s="118">
        <v>28</v>
      </c>
      <c r="U5" s="2">
        <v>4</v>
      </c>
      <c r="V5" s="2">
        <v>11</v>
      </c>
      <c r="W5" s="118">
        <v>18</v>
      </c>
      <c r="X5" s="118">
        <v>25</v>
      </c>
      <c r="Y5" s="118">
        <v>1</v>
      </c>
      <c r="Z5" s="118">
        <v>8</v>
      </c>
      <c r="AA5" s="118">
        <v>15</v>
      </c>
      <c r="AB5" s="118">
        <v>22</v>
      </c>
      <c r="AC5" s="118">
        <v>29</v>
      </c>
      <c r="AD5" s="118">
        <v>7</v>
      </c>
      <c r="AE5" s="118">
        <v>14</v>
      </c>
      <c r="AF5" s="118">
        <v>21</v>
      </c>
      <c r="AG5" s="24">
        <v>28</v>
      </c>
      <c r="AH5" s="118">
        <v>4</v>
      </c>
      <c r="AI5" s="24">
        <v>11</v>
      </c>
      <c r="AJ5" s="127">
        <v>18</v>
      </c>
      <c r="AK5" s="127">
        <v>25</v>
      </c>
      <c r="AL5" s="127">
        <v>2</v>
      </c>
      <c r="AM5" s="33">
        <v>9</v>
      </c>
      <c r="AN5" s="118">
        <v>16</v>
      </c>
      <c r="AO5" s="15">
        <v>23</v>
      </c>
      <c r="AP5" s="15">
        <v>30</v>
      </c>
      <c r="AQ5" s="129">
        <v>6</v>
      </c>
      <c r="AR5" s="76">
        <v>13</v>
      </c>
      <c r="AS5" s="17">
        <v>20</v>
      </c>
      <c r="AT5" s="17">
        <v>27</v>
      </c>
      <c r="AU5" s="16">
        <v>4</v>
      </c>
      <c r="AV5" s="174"/>
      <c r="AW5" s="175"/>
      <c r="AX5" s="176"/>
    </row>
    <row r="6" spans="1:50" ht="16.5" thickBot="1" x14ac:dyDescent="0.3">
      <c r="A6" s="162"/>
      <c r="B6" s="193"/>
      <c r="C6" s="196"/>
      <c r="D6" s="180" t="s">
        <v>3</v>
      </c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2"/>
      <c r="AR6" s="182"/>
      <c r="AS6" s="182"/>
      <c r="AT6" s="182"/>
      <c r="AU6" s="182"/>
      <c r="AV6" s="177"/>
      <c r="AW6" s="178"/>
      <c r="AX6" s="178"/>
    </row>
    <row r="7" spans="1:50" ht="16.5" thickBot="1" x14ac:dyDescent="0.3">
      <c r="A7" s="191"/>
      <c r="B7" s="194"/>
      <c r="C7" s="197"/>
      <c r="D7" s="118">
        <v>1</v>
      </c>
      <c r="E7" s="118">
        <v>2</v>
      </c>
      <c r="F7" s="118">
        <v>3</v>
      </c>
      <c r="G7" s="118">
        <v>4</v>
      </c>
      <c r="H7" s="118">
        <v>5</v>
      </c>
      <c r="I7" s="118">
        <v>6</v>
      </c>
      <c r="J7" s="118">
        <v>7</v>
      </c>
      <c r="K7" s="118">
        <v>8</v>
      </c>
      <c r="L7" s="118">
        <v>9</v>
      </c>
      <c r="M7" s="24">
        <v>10</v>
      </c>
      <c r="N7" s="24">
        <v>11</v>
      </c>
      <c r="O7" s="118">
        <v>12</v>
      </c>
      <c r="P7" s="24">
        <v>13</v>
      </c>
      <c r="Q7" s="127">
        <v>14</v>
      </c>
      <c r="R7" s="127">
        <v>15</v>
      </c>
      <c r="S7" s="127">
        <v>16</v>
      </c>
      <c r="T7" s="118">
        <v>17</v>
      </c>
      <c r="U7" s="2">
        <v>18</v>
      </c>
      <c r="V7" s="2">
        <v>19</v>
      </c>
      <c r="W7" s="118">
        <v>0</v>
      </c>
      <c r="X7" s="118">
        <v>21</v>
      </c>
      <c r="Y7" s="118">
        <v>22</v>
      </c>
      <c r="Z7" s="118">
        <v>23</v>
      </c>
      <c r="AA7" s="118">
        <v>24</v>
      </c>
      <c r="AB7" s="118">
        <v>25</v>
      </c>
      <c r="AC7" s="118">
        <v>26</v>
      </c>
      <c r="AD7" s="118">
        <v>27</v>
      </c>
      <c r="AE7" s="118">
        <v>28</v>
      </c>
      <c r="AF7" s="118">
        <v>29</v>
      </c>
      <c r="AG7" s="24">
        <v>30</v>
      </c>
      <c r="AH7" s="118">
        <v>31</v>
      </c>
      <c r="AI7" s="24">
        <v>32</v>
      </c>
      <c r="AJ7" s="127">
        <v>33</v>
      </c>
      <c r="AK7" s="127">
        <v>34</v>
      </c>
      <c r="AL7" s="127">
        <v>35</v>
      </c>
      <c r="AM7" s="118">
        <v>36</v>
      </c>
      <c r="AN7" s="118">
        <v>37</v>
      </c>
      <c r="AO7" s="15">
        <v>38</v>
      </c>
      <c r="AP7" s="15">
        <v>39</v>
      </c>
      <c r="AQ7" s="18">
        <v>40</v>
      </c>
      <c r="AR7" s="19">
        <v>41</v>
      </c>
      <c r="AS7" s="18">
        <v>42</v>
      </c>
      <c r="AT7" s="18">
        <v>43</v>
      </c>
      <c r="AU7" s="19">
        <v>44</v>
      </c>
      <c r="AV7" s="5" t="s">
        <v>18</v>
      </c>
      <c r="AW7" s="5" t="s">
        <v>19</v>
      </c>
      <c r="AX7" s="39" t="s">
        <v>20</v>
      </c>
    </row>
    <row r="8" spans="1:50" ht="16.5" thickBot="1" x14ac:dyDescent="0.3">
      <c r="A8" s="183" t="s">
        <v>24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4"/>
      <c r="AR8" s="184"/>
      <c r="AS8" s="184"/>
      <c r="AT8" s="184"/>
      <c r="AU8" s="184"/>
      <c r="AV8" s="10"/>
      <c r="AW8" s="10"/>
      <c r="AX8" s="11"/>
    </row>
    <row r="9" spans="1:50" ht="16.5" thickBot="1" x14ac:dyDescent="0.3">
      <c r="A9" s="200" t="s">
        <v>28</v>
      </c>
      <c r="B9" s="202" t="s">
        <v>15</v>
      </c>
      <c r="C9" s="6" t="s">
        <v>8</v>
      </c>
      <c r="D9" s="118">
        <v>4</v>
      </c>
      <c r="E9" s="118">
        <v>4</v>
      </c>
      <c r="F9" s="118">
        <v>4</v>
      </c>
      <c r="G9" s="118">
        <v>4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24">
        <v>0</v>
      </c>
      <c r="N9" s="24">
        <v>0</v>
      </c>
      <c r="O9" s="118">
        <v>0</v>
      </c>
      <c r="P9" s="24">
        <v>0</v>
      </c>
      <c r="Q9" s="127">
        <v>0</v>
      </c>
      <c r="R9" s="127">
        <v>0</v>
      </c>
      <c r="S9" s="127">
        <v>0</v>
      </c>
      <c r="T9" s="118">
        <v>0</v>
      </c>
      <c r="U9" s="2">
        <v>0</v>
      </c>
      <c r="V9" s="2">
        <v>0</v>
      </c>
      <c r="W9" s="118">
        <v>4</v>
      </c>
      <c r="X9" s="118">
        <v>4</v>
      </c>
      <c r="Y9" s="118">
        <v>4</v>
      </c>
      <c r="Z9" s="118">
        <v>4</v>
      </c>
      <c r="AA9" s="118">
        <v>0</v>
      </c>
      <c r="AB9" s="118">
        <v>0</v>
      </c>
      <c r="AC9" s="118">
        <v>0</v>
      </c>
      <c r="AD9" s="118">
        <v>0</v>
      </c>
      <c r="AE9" s="118">
        <v>0</v>
      </c>
      <c r="AF9" s="118">
        <v>0</v>
      </c>
      <c r="AG9" s="24">
        <v>0</v>
      </c>
      <c r="AH9" s="118">
        <v>0</v>
      </c>
      <c r="AI9" s="24">
        <v>0</v>
      </c>
      <c r="AJ9" s="127">
        <v>0</v>
      </c>
      <c r="AK9" s="127">
        <v>0</v>
      </c>
      <c r="AL9" s="127">
        <v>0</v>
      </c>
      <c r="AM9" s="127">
        <v>0</v>
      </c>
      <c r="AN9" s="118">
        <v>0</v>
      </c>
      <c r="AO9" s="15">
        <v>0</v>
      </c>
      <c r="AP9" s="15">
        <v>0</v>
      </c>
      <c r="AQ9" s="15">
        <v>0</v>
      </c>
      <c r="AR9" s="118">
        <v>0</v>
      </c>
      <c r="AS9" s="15">
        <v>0</v>
      </c>
      <c r="AT9" s="15">
        <v>0</v>
      </c>
      <c r="AU9" s="6">
        <v>0</v>
      </c>
      <c r="AV9" s="4">
        <f>T9+S9+R9+Q9+P9+O9+N9+M9+L9+K9+J9+I9+H9+G9+F9+E9+D9</f>
        <v>16</v>
      </c>
      <c r="AW9" s="4">
        <f>AU9+AT9+AS9+AR9+AQ9+AP9+AO9+AN9+AM9+AL9+AK9+AJ9+AI9+AH9+AG9+AF9+AE9+AD9+AC9+AB9+AA9+Z9+Y9+X9+W9</f>
        <v>16</v>
      </c>
      <c r="AX9" s="8">
        <f>AW9+AV9</f>
        <v>32</v>
      </c>
    </row>
    <row r="10" spans="1:50" ht="16.5" thickBot="1" x14ac:dyDescent="0.3">
      <c r="A10" s="205"/>
      <c r="B10" s="203"/>
      <c r="C10" s="7" t="s">
        <v>9</v>
      </c>
      <c r="D10" s="118">
        <v>4</v>
      </c>
      <c r="E10" s="118">
        <v>4</v>
      </c>
      <c r="F10" s="118">
        <v>2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24">
        <v>0</v>
      </c>
      <c r="N10" s="24">
        <v>0</v>
      </c>
      <c r="O10" s="118">
        <v>0</v>
      </c>
      <c r="P10" s="24">
        <v>0</v>
      </c>
      <c r="Q10" s="127">
        <v>0</v>
      </c>
      <c r="R10" s="127">
        <v>0</v>
      </c>
      <c r="S10" s="127">
        <v>0</v>
      </c>
      <c r="T10" s="118">
        <v>0</v>
      </c>
      <c r="U10" s="2">
        <v>0</v>
      </c>
      <c r="V10" s="2">
        <v>0</v>
      </c>
      <c r="W10" s="118">
        <v>4</v>
      </c>
      <c r="X10" s="118">
        <v>4</v>
      </c>
      <c r="Y10" s="118">
        <v>2</v>
      </c>
      <c r="Z10" s="118">
        <v>0</v>
      </c>
      <c r="AA10" s="118">
        <v>0</v>
      </c>
      <c r="AB10" s="118">
        <v>0</v>
      </c>
      <c r="AC10" s="118">
        <v>0</v>
      </c>
      <c r="AD10" s="118">
        <v>0</v>
      </c>
      <c r="AE10" s="118">
        <v>0</v>
      </c>
      <c r="AF10" s="118">
        <v>0</v>
      </c>
      <c r="AG10" s="24">
        <v>0</v>
      </c>
      <c r="AH10" s="118">
        <v>0</v>
      </c>
      <c r="AI10" s="24">
        <v>0</v>
      </c>
      <c r="AJ10" s="127">
        <v>0</v>
      </c>
      <c r="AK10" s="127">
        <v>0</v>
      </c>
      <c r="AL10" s="127">
        <v>0</v>
      </c>
      <c r="AM10" s="127">
        <v>0</v>
      </c>
      <c r="AN10" s="118">
        <v>0</v>
      </c>
      <c r="AO10" s="15">
        <v>0</v>
      </c>
      <c r="AP10" s="15">
        <v>0</v>
      </c>
      <c r="AQ10" s="15">
        <v>0</v>
      </c>
      <c r="AR10" s="118">
        <v>0</v>
      </c>
      <c r="AS10" s="15">
        <v>0</v>
      </c>
      <c r="AT10" s="15">
        <v>0</v>
      </c>
      <c r="AU10" s="118">
        <v>0</v>
      </c>
      <c r="AV10" s="4">
        <f t="shared" ref="AV10:AV15" si="0">T10+S10+R10+Q10+P10+O10+N10+M10+L10+K10+J10+I10+H10+G10+F10+E10+D10</f>
        <v>10</v>
      </c>
      <c r="AW10" s="4">
        <f t="shared" ref="AW10:AW15" si="1">AU10+AT10+AS10+AR10+AQ10+AP10+AO10+AN10+AM10+AL10+AK10+AJ10+AI10+AH10+AG10+AF10+AE10+AD10+AC10+AB10+AA10+Z10+Y10+X10+W10</f>
        <v>10</v>
      </c>
      <c r="AX10" s="8">
        <f t="shared" ref="AX10:AX15" si="2">AW10+AV10</f>
        <v>20</v>
      </c>
    </row>
    <row r="11" spans="1:50" ht="16.5" thickBot="1" x14ac:dyDescent="0.3">
      <c r="A11" s="165"/>
      <c r="B11" s="204"/>
      <c r="C11" s="81" t="s">
        <v>78</v>
      </c>
      <c r="D11" s="118">
        <v>4</v>
      </c>
      <c r="E11" s="118">
        <v>4</v>
      </c>
      <c r="F11" s="118">
        <v>4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24">
        <v>0</v>
      </c>
      <c r="N11" s="24">
        <v>0</v>
      </c>
      <c r="O11" s="118">
        <v>0</v>
      </c>
      <c r="P11" s="24">
        <v>0</v>
      </c>
      <c r="Q11" s="127">
        <v>0</v>
      </c>
      <c r="R11" s="127">
        <v>0</v>
      </c>
      <c r="S11" s="127">
        <v>0</v>
      </c>
      <c r="T11" s="118">
        <v>0</v>
      </c>
      <c r="U11" s="2">
        <v>0</v>
      </c>
      <c r="V11" s="2">
        <v>0</v>
      </c>
      <c r="W11" s="118">
        <v>4</v>
      </c>
      <c r="X11" s="118">
        <v>0</v>
      </c>
      <c r="Y11" s="118">
        <v>0</v>
      </c>
      <c r="Z11" s="118">
        <v>0</v>
      </c>
      <c r="AA11" s="118">
        <v>0</v>
      </c>
      <c r="AB11" s="118">
        <v>0</v>
      </c>
      <c r="AC11" s="118">
        <v>0</v>
      </c>
      <c r="AD11" s="118">
        <v>0</v>
      </c>
      <c r="AE11" s="118">
        <v>0</v>
      </c>
      <c r="AF11" s="118">
        <v>0</v>
      </c>
      <c r="AG11" s="24">
        <v>0</v>
      </c>
      <c r="AH11" s="118">
        <v>0</v>
      </c>
      <c r="AI11" s="24">
        <v>0</v>
      </c>
      <c r="AJ11" s="127">
        <v>0</v>
      </c>
      <c r="AK11" s="127">
        <v>0</v>
      </c>
      <c r="AL11" s="127">
        <v>0</v>
      </c>
      <c r="AM11" s="127">
        <v>0</v>
      </c>
      <c r="AN11" s="118">
        <v>0</v>
      </c>
      <c r="AO11" s="15">
        <v>0</v>
      </c>
      <c r="AP11" s="15">
        <v>0</v>
      </c>
      <c r="AQ11" s="15">
        <v>0</v>
      </c>
      <c r="AR11" s="118">
        <v>0</v>
      </c>
      <c r="AS11" s="15">
        <v>0</v>
      </c>
      <c r="AT11" s="15">
        <v>0</v>
      </c>
      <c r="AU11" s="118">
        <v>0</v>
      </c>
      <c r="AV11" s="4">
        <f t="shared" si="0"/>
        <v>12</v>
      </c>
      <c r="AW11" s="4">
        <f t="shared" si="1"/>
        <v>4</v>
      </c>
      <c r="AX11" s="8">
        <f t="shared" si="2"/>
        <v>16</v>
      </c>
    </row>
    <row r="12" spans="1:50" ht="16.5" thickBot="1" x14ac:dyDescent="0.3">
      <c r="A12" s="240" t="s">
        <v>92</v>
      </c>
      <c r="B12" s="241"/>
      <c r="C12" s="242"/>
      <c r="D12" s="242"/>
      <c r="E12" s="242"/>
      <c r="F12" s="242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3"/>
    </row>
    <row r="13" spans="1:50" ht="16.5" thickBot="1" x14ac:dyDescent="0.3">
      <c r="A13" s="163" t="s">
        <v>37</v>
      </c>
      <c r="B13" s="146" t="s">
        <v>93</v>
      </c>
      <c r="C13" s="6" t="s">
        <v>8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24">
        <v>0</v>
      </c>
      <c r="N13" s="24">
        <v>0</v>
      </c>
      <c r="O13" s="118">
        <v>0</v>
      </c>
      <c r="P13" s="24">
        <v>0</v>
      </c>
      <c r="Q13" s="127">
        <v>0</v>
      </c>
      <c r="R13" s="127">
        <v>0</v>
      </c>
      <c r="S13" s="127">
        <v>0</v>
      </c>
      <c r="T13" s="118">
        <v>0</v>
      </c>
      <c r="U13" s="2">
        <v>0</v>
      </c>
      <c r="V13" s="2">
        <v>0</v>
      </c>
      <c r="W13" s="118">
        <v>4</v>
      </c>
      <c r="X13" s="118">
        <v>4</v>
      </c>
      <c r="Y13" s="118">
        <v>4</v>
      </c>
      <c r="Z13" s="118">
        <v>4</v>
      </c>
      <c r="AA13" s="118">
        <v>0</v>
      </c>
      <c r="AB13" s="118">
        <v>0</v>
      </c>
      <c r="AC13" s="118">
        <v>0</v>
      </c>
      <c r="AD13" s="118">
        <v>0</v>
      </c>
      <c r="AE13" s="118">
        <v>0</v>
      </c>
      <c r="AF13" s="118">
        <v>0</v>
      </c>
      <c r="AG13" s="24">
        <v>0</v>
      </c>
      <c r="AH13" s="118">
        <v>0</v>
      </c>
      <c r="AI13" s="24">
        <v>0</v>
      </c>
      <c r="AJ13" s="127">
        <v>0</v>
      </c>
      <c r="AK13" s="127">
        <v>0</v>
      </c>
      <c r="AL13" s="127">
        <v>0</v>
      </c>
      <c r="AM13" s="118">
        <v>0</v>
      </c>
      <c r="AN13" s="118">
        <v>0</v>
      </c>
      <c r="AO13" s="15">
        <v>0</v>
      </c>
      <c r="AP13" s="15">
        <v>0</v>
      </c>
      <c r="AQ13" s="15">
        <v>0</v>
      </c>
      <c r="AR13" s="118">
        <v>0</v>
      </c>
      <c r="AS13" s="15">
        <v>0</v>
      </c>
      <c r="AT13" s="15">
        <v>0</v>
      </c>
      <c r="AU13" s="6">
        <v>0</v>
      </c>
      <c r="AV13" s="4">
        <f t="shared" si="0"/>
        <v>0</v>
      </c>
      <c r="AW13" s="4">
        <f t="shared" si="1"/>
        <v>16</v>
      </c>
      <c r="AX13" s="8">
        <f t="shared" si="2"/>
        <v>16</v>
      </c>
    </row>
    <row r="14" spans="1:50" ht="16.5" thickBot="1" x14ac:dyDescent="0.3">
      <c r="A14" s="252"/>
      <c r="B14" s="254"/>
      <c r="C14" s="3" t="s">
        <v>9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24">
        <v>0</v>
      </c>
      <c r="N14" s="24">
        <v>0</v>
      </c>
      <c r="O14" s="118">
        <v>0</v>
      </c>
      <c r="P14" s="24">
        <v>0</v>
      </c>
      <c r="Q14" s="127">
        <v>0</v>
      </c>
      <c r="R14" s="127">
        <v>0</v>
      </c>
      <c r="S14" s="127">
        <v>0</v>
      </c>
      <c r="T14" s="118">
        <v>0</v>
      </c>
      <c r="U14" s="2">
        <v>0</v>
      </c>
      <c r="V14" s="2">
        <v>0</v>
      </c>
      <c r="W14" s="118">
        <v>4</v>
      </c>
      <c r="X14" s="118">
        <v>4</v>
      </c>
      <c r="Y14" s="118">
        <v>4</v>
      </c>
      <c r="Z14" s="118">
        <v>4</v>
      </c>
      <c r="AA14" s="118">
        <v>2</v>
      </c>
      <c r="AB14" s="118">
        <v>0</v>
      </c>
      <c r="AC14" s="118">
        <v>0</v>
      </c>
      <c r="AD14" s="118">
        <v>0</v>
      </c>
      <c r="AE14" s="118">
        <v>0</v>
      </c>
      <c r="AF14" s="118">
        <v>0</v>
      </c>
      <c r="AG14" s="24">
        <v>0</v>
      </c>
      <c r="AH14" s="118">
        <v>0</v>
      </c>
      <c r="AI14" s="24">
        <v>0</v>
      </c>
      <c r="AJ14" s="127">
        <v>0</v>
      </c>
      <c r="AK14" s="127">
        <v>0</v>
      </c>
      <c r="AL14" s="127">
        <v>0</v>
      </c>
      <c r="AM14" s="118">
        <v>0</v>
      </c>
      <c r="AN14" s="118">
        <v>0</v>
      </c>
      <c r="AO14" s="15">
        <v>0</v>
      </c>
      <c r="AP14" s="15">
        <v>0</v>
      </c>
      <c r="AQ14" s="15">
        <v>0</v>
      </c>
      <c r="AR14" s="118">
        <v>0</v>
      </c>
      <c r="AS14" s="15">
        <v>0</v>
      </c>
      <c r="AT14" s="15">
        <v>0</v>
      </c>
      <c r="AU14" s="118">
        <v>0</v>
      </c>
      <c r="AV14" s="4">
        <f t="shared" si="0"/>
        <v>0</v>
      </c>
      <c r="AW14" s="4">
        <f t="shared" si="1"/>
        <v>18</v>
      </c>
      <c r="AX14" s="8">
        <f t="shared" si="2"/>
        <v>18</v>
      </c>
    </row>
    <row r="15" spans="1:50" ht="15.75" x14ac:dyDescent="0.25">
      <c r="A15" s="253"/>
      <c r="B15" s="255"/>
      <c r="C15" s="109" t="s">
        <v>78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40">
        <v>0</v>
      </c>
      <c r="N15" s="40">
        <v>0</v>
      </c>
      <c r="O15" s="116">
        <v>0</v>
      </c>
      <c r="P15" s="40">
        <v>0</v>
      </c>
      <c r="Q15" s="124">
        <v>0</v>
      </c>
      <c r="R15" s="124">
        <v>0</v>
      </c>
      <c r="S15" s="124">
        <v>0</v>
      </c>
      <c r="T15" s="116">
        <v>0</v>
      </c>
      <c r="U15" s="42">
        <v>0</v>
      </c>
      <c r="V15" s="42">
        <v>0</v>
      </c>
      <c r="W15" s="116">
        <v>4</v>
      </c>
      <c r="X15" s="116">
        <v>4</v>
      </c>
      <c r="Y15" s="116">
        <v>4</v>
      </c>
      <c r="Z15" s="116">
        <v>4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40">
        <v>0</v>
      </c>
      <c r="AH15" s="116">
        <v>0</v>
      </c>
      <c r="AI15" s="40">
        <v>0</v>
      </c>
      <c r="AJ15" s="124">
        <v>0</v>
      </c>
      <c r="AK15" s="124">
        <v>0</v>
      </c>
      <c r="AL15" s="124">
        <v>0</v>
      </c>
      <c r="AM15" s="116">
        <v>0</v>
      </c>
      <c r="AN15" s="116">
        <v>0</v>
      </c>
      <c r="AO15" s="41">
        <v>0</v>
      </c>
      <c r="AP15" s="41">
        <v>0</v>
      </c>
      <c r="AQ15" s="41">
        <v>0</v>
      </c>
      <c r="AR15" s="116">
        <v>0</v>
      </c>
      <c r="AS15" s="41">
        <v>0</v>
      </c>
      <c r="AT15" s="41">
        <v>0</v>
      </c>
      <c r="AU15" s="116">
        <v>0</v>
      </c>
      <c r="AV15" s="70">
        <f t="shared" si="0"/>
        <v>0</v>
      </c>
      <c r="AW15" s="70">
        <f t="shared" si="1"/>
        <v>16</v>
      </c>
      <c r="AX15" s="110">
        <f t="shared" si="2"/>
        <v>16</v>
      </c>
    </row>
    <row r="16" spans="1:50" ht="15.75" x14ac:dyDescent="0.25">
      <c r="A16" s="240" t="s">
        <v>39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3"/>
    </row>
    <row r="17" spans="1:50" ht="16.5" thickBot="1" x14ac:dyDescent="0.3">
      <c r="A17" s="248" t="s">
        <v>50</v>
      </c>
      <c r="B17" s="251" t="s">
        <v>94</v>
      </c>
      <c r="C17" s="128" t="s">
        <v>8</v>
      </c>
      <c r="D17" s="119">
        <v>4</v>
      </c>
      <c r="E17" s="119">
        <v>4</v>
      </c>
      <c r="F17" s="119">
        <v>4</v>
      </c>
      <c r="G17" s="119">
        <v>4</v>
      </c>
      <c r="H17" s="119">
        <v>4</v>
      </c>
      <c r="I17" s="119">
        <v>0</v>
      </c>
      <c r="J17" s="119">
        <v>0</v>
      </c>
      <c r="K17" s="119">
        <v>0</v>
      </c>
      <c r="L17" s="119">
        <v>0</v>
      </c>
      <c r="M17" s="111">
        <v>0</v>
      </c>
      <c r="N17" s="111">
        <v>0</v>
      </c>
      <c r="O17" s="119">
        <v>0</v>
      </c>
      <c r="P17" s="111">
        <v>0</v>
      </c>
      <c r="Q17" s="119">
        <v>0</v>
      </c>
      <c r="R17" s="119">
        <v>0</v>
      </c>
      <c r="S17" s="119">
        <v>0</v>
      </c>
      <c r="T17" s="119">
        <v>0</v>
      </c>
      <c r="U17" s="113">
        <v>0</v>
      </c>
      <c r="V17" s="113">
        <v>0</v>
      </c>
      <c r="W17" s="119">
        <v>4</v>
      </c>
      <c r="X17" s="119">
        <v>4</v>
      </c>
      <c r="Y17" s="119">
        <v>4</v>
      </c>
      <c r="Z17" s="119">
        <v>4</v>
      </c>
      <c r="AA17" s="119">
        <v>4</v>
      </c>
      <c r="AB17" s="119">
        <v>0</v>
      </c>
      <c r="AC17" s="119">
        <v>0</v>
      </c>
      <c r="AD17" s="119">
        <v>0</v>
      </c>
      <c r="AE17" s="119">
        <v>0</v>
      </c>
      <c r="AF17" s="119">
        <v>0</v>
      </c>
      <c r="AG17" s="111">
        <v>0</v>
      </c>
      <c r="AH17" s="119">
        <v>0</v>
      </c>
      <c r="AI17" s="111">
        <v>0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112">
        <v>0</v>
      </c>
      <c r="AP17" s="112">
        <v>0</v>
      </c>
      <c r="AQ17" s="112">
        <v>0</v>
      </c>
      <c r="AR17" s="119">
        <v>0</v>
      </c>
      <c r="AS17" s="112">
        <v>0</v>
      </c>
      <c r="AT17" s="112">
        <v>0</v>
      </c>
      <c r="AU17" s="128">
        <v>0</v>
      </c>
      <c r="AV17" s="5">
        <f>T17+S17+R17+Q17+P17+O17+N17+M17+L17+K17+J17+I17+H17+G17+F17+E17+D17</f>
        <v>20</v>
      </c>
      <c r="AW17" s="5">
        <f>AU17+AT17+AS17+AR17+AQ17+AP17+AO17+AN17+AM17+AL17+AK17+AJ17+AI17+AH17+AG17+AF17+AE17+AD17+AC17+AB17+AA17+Z17+Y17+X17+W17</f>
        <v>20</v>
      </c>
      <c r="AX17" s="114">
        <f>AW17+AV17</f>
        <v>40</v>
      </c>
    </row>
    <row r="18" spans="1:50" ht="18" customHeight="1" thickBot="1" x14ac:dyDescent="0.3">
      <c r="A18" s="248"/>
      <c r="B18" s="245"/>
      <c r="C18" s="118" t="s">
        <v>9</v>
      </c>
      <c r="D18" s="118">
        <v>4</v>
      </c>
      <c r="E18" s="118">
        <v>4</v>
      </c>
      <c r="F18" s="118">
        <v>4</v>
      </c>
      <c r="G18" s="118">
        <v>4</v>
      </c>
      <c r="H18" s="118">
        <v>2</v>
      </c>
      <c r="I18" s="118">
        <v>0</v>
      </c>
      <c r="J18" s="118">
        <v>0</v>
      </c>
      <c r="K18" s="118">
        <v>0</v>
      </c>
      <c r="L18" s="118">
        <v>0</v>
      </c>
      <c r="M18" s="24">
        <v>0</v>
      </c>
      <c r="N18" s="24">
        <v>0</v>
      </c>
      <c r="O18" s="118">
        <v>0</v>
      </c>
      <c r="P18" s="24">
        <v>0</v>
      </c>
      <c r="Q18" s="127">
        <v>0</v>
      </c>
      <c r="R18" s="127">
        <v>0</v>
      </c>
      <c r="S18" s="127">
        <v>0</v>
      </c>
      <c r="T18" s="118">
        <v>0</v>
      </c>
      <c r="U18" s="2">
        <v>0</v>
      </c>
      <c r="V18" s="2">
        <v>0</v>
      </c>
      <c r="W18" s="118">
        <v>4</v>
      </c>
      <c r="X18" s="118">
        <v>4</v>
      </c>
      <c r="Y18" s="118">
        <v>4</v>
      </c>
      <c r="Z18" s="118">
        <v>4</v>
      </c>
      <c r="AA18" s="118">
        <v>4</v>
      </c>
      <c r="AB18" s="118">
        <v>3</v>
      </c>
      <c r="AC18" s="118">
        <v>0</v>
      </c>
      <c r="AD18" s="118">
        <v>0</v>
      </c>
      <c r="AE18" s="118">
        <v>0</v>
      </c>
      <c r="AF18" s="118">
        <v>0</v>
      </c>
      <c r="AG18" s="24">
        <v>0</v>
      </c>
      <c r="AH18" s="118">
        <v>0</v>
      </c>
      <c r="AI18" s="24">
        <v>0</v>
      </c>
      <c r="AJ18" s="127">
        <v>0</v>
      </c>
      <c r="AK18" s="127">
        <v>0</v>
      </c>
      <c r="AL18" s="127">
        <v>0</v>
      </c>
      <c r="AM18" s="127">
        <v>0</v>
      </c>
      <c r="AN18" s="118">
        <v>0</v>
      </c>
      <c r="AO18" s="15">
        <v>0</v>
      </c>
      <c r="AP18" s="15">
        <v>0</v>
      </c>
      <c r="AQ18" s="15">
        <v>0</v>
      </c>
      <c r="AR18" s="118">
        <v>0</v>
      </c>
      <c r="AS18" s="15">
        <v>0</v>
      </c>
      <c r="AT18" s="15">
        <v>0</v>
      </c>
      <c r="AU18" s="118">
        <v>0</v>
      </c>
      <c r="AV18" s="5">
        <f t="shared" ref="AV18:AV22" si="3">T18+S18+R18+Q18+P18+O18+N18+M18+L18+K18+J18+I18+H18+G18+F18+E18+D18</f>
        <v>18</v>
      </c>
      <c r="AW18" s="5">
        <f t="shared" ref="AW18:AW22" si="4">AU18+AT18+AS18+AR18+AQ18+AP18+AO18+AN18+AM18+AL18+AK18+AJ18+AI18+AH18+AG18+AF18+AE18+AD18+AC18+AB18+AA18+Z18+Y18+X18+W18</f>
        <v>23</v>
      </c>
      <c r="AX18" s="114">
        <f t="shared" ref="AX18:AX22" si="5">AW18+AV18</f>
        <v>41</v>
      </c>
    </row>
    <row r="19" spans="1:50" ht="17.25" customHeight="1" thickBot="1" x14ac:dyDescent="0.3">
      <c r="A19" s="249"/>
      <c r="B19" s="246"/>
      <c r="C19" s="81" t="s">
        <v>78</v>
      </c>
      <c r="D19" s="118">
        <v>4</v>
      </c>
      <c r="E19" s="118">
        <v>4</v>
      </c>
      <c r="F19" s="118">
        <v>4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24">
        <v>0</v>
      </c>
      <c r="N19" s="24">
        <v>0</v>
      </c>
      <c r="O19" s="118">
        <v>0</v>
      </c>
      <c r="P19" s="24">
        <v>0</v>
      </c>
      <c r="Q19" s="127">
        <v>0</v>
      </c>
      <c r="R19" s="127">
        <v>0</v>
      </c>
      <c r="S19" s="127">
        <v>0</v>
      </c>
      <c r="T19" s="118">
        <v>0</v>
      </c>
      <c r="U19" s="2">
        <v>0</v>
      </c>
      <c r="V19" s="2">
        <v>0</v>
      </c>
      <c r="W19" s="118">
        <v>4</v>
      </c>
      <c r="X19" s="118">
        <v>4</v>
      </c>
      <c r="Y19" s="118">
        <v>4</v>
      </c>
      <c r="Z19" s="118">
        <v>4</v>
      </c>
      <c r="AA19" s="118">
        <v>4</v>
      </c>
      <c r="AB19" s="118">
        <v>4</v>
      </c>
      <c r="AC19" s="118">
        <v>2</v>
      </c>
      <c r="AD19" s="118">
        <v>0</v>
      </c>
      <c r="AE19" s="118">
        <v>0</v>
      </c>
      <c r="AF19" s="118">
        <v>0</v>
      </c>
      <c r="AG19" s="24">
        <v>0</v>
      </c>
      <c r="AH19" s="118">
        <v>0</v>
      </c>
      <c r="AI19" s="24">
        <v>0</v>
      </c>
      <c r="AJ19" s="127">
        <v>0</v>
      </c>
      <c r="AK19" s="127">
        <v>0</v>
      </c>
      <c r="AL19" s="127">
        <v>0</v>
      </c>
      <c r="AM19" s="127">
        <v>0</v>
      </c>
      <c r="AN19" s="118">
        <v>0</v>
      </c>
      <c r="AO19" s="15">
        <v>0</v>
      </c>
      <c r="AP19" s="15">
        <v>0</v>
      </c>
      <c r="AQ19" s="15">
        <v>0</v>
      </c>
      <c r="AR19" s="118">
        <v>0</v>
      </c>
      <c r="AS19" s="15">
        <v>0</v>
      </c>
      <c r="AT19" s="15">
        <v>0</v>
      </c>
      <c r="AU19" s="118">
        <v>0</v>
      </c>
      <c r="AV19" s="5">
        <f t="shared" si="3"/>
        <v>12</v>
      </c>
      <c r="AW19" s="5">
        <f t="shared" si="4"/>
        <v>26</v>
      </c>
      <c r="AX19" s="114">
        <f t="shared" si="5"/>
        <v>38</v>
      </c>
    </row>
    <row r="20" spans="1:50" ht="16.5" thickBot="1" x14ac:dyDescent="0.3">
      <c r="A20" s="247" t="s">
        <v>72</v>
      </c>
      <c r="B20" s="244" t="s">
        <v>52</v>
      </c>
      <c r="C20" s="6" t="s">
        <v>8</v>
      </c>
      <c r="D20" s="118">
        <v>4</v>
      </c>
      <c r="E20" s="118">
        <v>4</v>
      </c>
      <c r="F20" s="118">
        <v>4</v>
      </c>
      <c r="G20" s="118">
        <v>4</v>
      </c>
      <c r="H20" s="118">
        <v>4</v>
      </c>
      <c r="I20" s="118">
        <v>0</v>
      </c>
      <c r="J20" s="118">
        <v>0</v>
      </c>
      <c r="K20" s="118">
        <v>0</v>
      </c>
      <c r="L20" s="118">
        <v>0</v>
      </c>
      <c r="M20" s="24">
        <v>0</v>
      </c>
      <c r="N20" s="24">
        <v>0</v>
      </c>
      <c r="O20" s="118">
        <v>0</v>
      </c>
      <c r="P20" s="24">
        <v>0</v>
      </c>
      <c r="Q20" s="127">
        <v>0</v>
      </c>
      <c r="R20" s="127">
        <v>0</v>
      </c>
      <c r="S20" s="127">
        <v>0</v>
      </c>
      <c r="T20" s="118">
        <v>0</v>
      </c>
      <c r="U20" s="2">
        <v>0</v>
      </c>
      <c r="V20" s="2">
        <v>0</v>
      </c>
      <c r="W20" s="118">
        <v>4</v>
      </c>
      <c r="X20" s="118">
        <v>4</v>
      </c>
      <c r="Y20" s="118">
        <v>4</v>
      </c>
      <c r="Z20" s="118">
        <v>4</v>
      </c>
      <c r="AA20" s="118">
        <v>4</v>
      </c>
      <c r="AB20" s="118">
        <v>4</v>
      </c>
      <c r="AC20" s="118">
        <v>0</v>
      </c>
      <c r="AD20" s="118">
        <v>0</v>
      </c>
      <c r="AE20" s="118">
        <v>0</v>
      </c>
      <c r="AF20" s="118">
        <v>0</v>
      </c>
      <c r="AG20" s="24">
        <v>0</v>
      </c>
      <c r="AH20" s="118">
        <v>0</v>
      </c>
      <c r="AI20" s="24">
        <v>0</v>
      </c>
      <c r="AJ20" s="127">
        <v>0</v>
      </c>
      <c r="AK20" s="127">
        <v>0</v>
      </c>
      <c r="AL20" s="127">
        <v>0</v>
      </c>
      <c r="AM20" s="127">
        <v>0</v>
      </c>
      <c r="AN20" s="118">
        <v>0</v>
      </c>
      <c r="AO20" s="15">
        <v>0</v>
      </c>
      <c r="AP20" s="15">
        <v>0</v>
      </c>
      <c r="AQ20" s="15">
        <v>0</v>
      </c>
      <c r="AR20" s="118">
        <v>0</v>
      </c>
      <c r="AS20" s="15">
        <v>0</v>
      </c>
      <c r="AT20" s="15">
        <v>0</v>
      </c>
      <c r="AU20" s="6">
        <v>0</v>
      </c>
      <c r="AV20" s="5">
        <f t="shared" si="3"/>
        <v>20</v>
      </c>
      <c r="AW20" s="5">
        <f t="shared" si="4"/>
        <v>24</v>
      </c>
      <c r="AX20" s="114">
        <f t="shared" si="5"/>
        <v>44</v>
      </c>
    </row>
    <row r="21" spans="1:50" ht="16.5" thickBot="1" x14ac:dyDescent="0.3">
      <c r="A21" s="248"/>
      <c r="B21" s="245"/>
      <c r="C21" s="118" t="s">
        <v>9</v>
      </c>
      <c r="D21" s="118">
        <v>4</v>
      </c>
      <c r="E21" s="118">
        <v>4</v>
      </c>
      <c r="F21" s="118">
        <v>4</v>
      </c>
      <c r="G21" s="118">
        <v>4</v>
      </c>
      <c r="H21" s="118">
        <v>1</v>
      </c>
      <c r="I21" s="118">
        <v>0</v>
      </c>
      <c r="J21" s="118">
        <v>0</v>
      </c>
      <c r="K21" s="118">
        <v>0</v>
      </c>
      <c r="L21" s="118">
        <v>0</v>
      </c>
      <c r="M21" s="24">
        <v>0</v>
      </c>
      <c r="N21" s="24">
        <v>0</v>
      </c>
      <c r="O21" s="118">
        <v>0</v>
      </c>
      <c r="P21" s="24">
        <v>0</v>
      </c>
      <c r="Q21" s="127">
        <v>0</v>
      </c>
      <c r="R21" s="127">
        <v>0</v>
      </c>
      <c r="S21" s="127">
        <v>0</v>
      </c>
      <c r="T21" s="118">
        <v>0</v>
      </c>
      <c r="U21" s="2">
        <v>0</v>
      </c>
      <c r="V21" s="2">
        <v>0</v>
      </c>
      <c r="W21" s="118">
        <v>4</v>
      </c>
      <c r="X21" s="118">
        <v>4</v>
      </c>
      <c r="Y21" s="118">
        <v>4</v>
      </c>
      <c r="Z21" s="118">
        <v>4</v>
      </c>
      <c r="AA21" s="118">
        <v>1</v>
      </c>
      <c r="AB21" s="118">
        <v>0</v>
      </c>
      <c r="AC21" s="118">
        <v>0</v>
      </c>
      <c r="AD21" s="118">
        <v>0</v>
      </c>
      <c r="AE21" s="118">
        <v>0</v>
      </c>
      <c r="AF21" s="118">
        <v>0</v>
      </c>
      <c r="AG21" s="24">
        <v>0</v>
      </c>
      <c r="AH21" s="118">
        <v>0</v>
      </c>
      <c r="AI21" s="24">
        <v>0</v>
      </c>
      <c r="AJ21" s="127">
        <v>0</v>
      </c>
      <c r="AK21" s="127">
        <v>0</v>
      </c>
      <c r="AL21" s="127">
        <v>0</v>
      </c>
      <c r="AM21" s="127">
        <v>0</v>
      </c>
      <c r="AN21" s="118">
        <v>0</v>
      </c>
      <c r="AO21" s="15">
        <v>0</v>
      </c>
      <c r="AP21" s="15">
        <v>0</v>
      </c>
      <c r="AQ21" s="15">
        <v>0</v>
      </c>
      <c r="AR21" s="118">
        <v>0</v>
      </c>
      <c r="AS21" s="15">
        <v>0</v>
      </c>
      <c r="AT21" s="15">
        <v>0</v>
      </c>
      <c r="AU21" s="118">
        <v>0</v>
      </c>
      <c r="AV21" s="5">
        <f t="shared" si="3"/>
        <v>17</v>
      </c>
      <c r="AW21" s="5">
        <f t="shared" si="4"/>
        <v>17</v>
      </c>
      <c r="AX21" s="114">
        <f t="shared" si="5"/>
        <v>34</v>
      </c>
    </row>
    <row r="22" spans="1:50" ht="16.5" thickBot="1" x14ac:dyDescent="0.3">
      <c r="A22" s="249"/>
      <c r="B22" s="246"/>
      <c r="C22" s="81" t="s">
        <v>78</v>
      </c>
      <c r="D22" s="118">
        <v>4</v>
      </c>
      <c r="E22" s="118">
        <v>4</v>
      </c>
      <c r="F22" s="118">
        <v>4</v>
      </c>
      <c r="G22" s="118">
        <v>2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24">
        <v>0</v>
      </c>
      <c r="N22" s="24">
        <v>0</v>
      </c>
      <c r="O22" s="118">
        <v>0</v>
      </c>
      <c r="P22" s="24">
        <v>0</v>
      </c>
      <c r="Q22" s="127">
        <v>0</v>
      </c>
      <c r="R22" s="127">
        <v>0</v>
      </c>
      <c r="S22" s="127">
        <v>0</v>
      </c>
      <c r="T22" s="118">
        <v>0</v>
      </c>
      <c r="U22" s="2">
        <v>0</v>
      </c>
      <c r="V22" s="2">
        <v>0</v>
      </c>
      <c r="W22" s="118">
        <v>4</v>
      </c>
      <c r="X22" s="118">
        <v>4</v>
      </c>
      <c r="Y22" s="118">
        <v>2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118">
        <v>0</v>
      </c>
      <c r="AF22" s="118">
        <v>0</v>
      </c>
      <c r="AG22" s="24">
        <v>0</v>
      </c>
      <c r="AH22" s="118">
        <v>0</v>
      </c>
      <c r="AI22" s="24">
        <v>0</v>
      </c>
      <c r="AJ22" s="127">
        <v>0</v>
      </c>
      <c r="AK22" s="127">
        <v>0</v>
      </c>
      <c r="AL22" s="127">
        <v>0</v>
      </c>
      <c r="AM22" s="127">
        <v>0</v>
      </c>
      <c r="AN22" s="118">
        <v>0</v>
      </c>
      <c r="AO22" s="15">
        <v>0</v>
      </c>
      <c r="AP22" s="15">
        <v>0</v>
      </c>
      <c r="AQ22" s="15">
        <v>0</v>
      </c>
      <c r="AR22" s="118">
        <v>0</v>
      </c>
      <c r="AS22" s="15">
        <v>0</v>
      </c>
      <c r="AT22" s="15">
        <v>0</v>
      </c>
      <c r="AU22" s="118">
        <v>0</v>
      </c>
      <c r="AV22" s="5">
        <f t="shared" si="3"/>
        <v>14</v>
      </c>
      <c r="AW22" s="5">
        <f t="shared" si="4"/>
        <v>10</v>
      </c>
      <c r="AX22" s="114">
        <f t="shared" si="5"/>
        <v>24</v>
      </c>
    </row>
    <row r="23" spans="1:50" ht="16.5" thickBot="1" x14ac:dyDescent="0.3">
      <c r="A23" s="183" t="s">
        <v>65</v>
      </c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8"/>
    </row>
    <row r="24" spans="1:50" ht="16.5" customHeight="1" thickBot="1" x14ac:dyDescent="0.3">
      <c r="A24" s="229" t="s">
        <v>66</v>
      </c>
      <c r="B24" s="146" t="s">
        <v>67</v>
      </c>
      <c r="C24" s="6" t="s">
        <v>8</v>
      </c>
      <c r="D24" s="118">
        <v>0</v>
      </c>
      <c r="E24" s="118">
        <v>0</v>
      </c>
      <c r="F24" s="118">
        <v>0</v>
      </c>
      <c r="G24" s="118">
        <v>4</v>
      </c>
      <c r="H24" s="118">
        <v>4</v>
      </c>
      <c r="I24" s="118">
        <v>16</v>
      </c>
      <c r="J24" s="118">
        <v>16</v>
      </c>
      <c r="K24" s="118">
        <v>16</v>
      </c>
      <c r="L24" s="118">
        <v>16</v>
      </c>
      <c r="M24" s="24">
        <v>0</v>
      </c>
      <c r="N24" s="24">
        <v>0</v>
      </c>
      <c r="O24" s="118">
        <v>16</v>
      </c>
      <c r="P24" s="24">
        <v>0</v>
      </c>
      <c r="Q24" s="127">
        <v>16</v>
      </c>
      <c r="R24" s="127">
        <v>16</v>
      </c>
      <c r="S24" s="127">
        <v>16</v>
      </c>
      <c r="T24" s="118">
        <v>16</v>
      </c>
      <c r="U24" s="2">
        <v>0</v>
      </c>
      <c r="V24" s="2">
        <v>0</v>
      </c>
      <c r="W24" s="118">
        <v>0</v>
      </c>
      <c r="X24" s="118">
        <v>0</v>
      </c>
      <c r="Y24" s="118">
        <v>0</v>
      </c>
      <c r="Z24" s="118">
        <v>0</v>
      </c>
      <c r="AA24" s="118">
        <v>0</v>
      </c>
      <c r="AB24" s="118">
        <v>4</v>
      </c>
      <c r="AC24" s="118">
        <v>16</v>
      </c>
      <c r="AD24" s="118">
        <v>16</v>
      </c>
      <c r="AE24" s="118">
        <v>16</v>
      </c>
      <c r="AF24" s="118">
        <v>16</v>
      </c>
      <c r="AG24" s="24">
        <v>0</v>
      </c>
      <c r="AH24" s="118">
        <v>16</v>
      </c>
      <c r="AI24" s="24">
        <v>0</v>
      </c>
      <c r="AJ24" s="127">
        <v>16</v>
      </c>
      <c r="AK24" s="127">
        <v>16</v>
      </c>
      <c r="AL24" s="127">
        <v>16</v>
      </c>
      <c r="AM24" s="118">
        <v>16</v>
      </c>
      <c r="AN24" s="118">
        <v>16</v>
      </c>
      <c r="AO24" s="15">
        <v>0</v>
      </c>
      <c r="AP24" s="15">
        <v>0</v>
      </c>
      <c r="AQ24" s="15">
        <v>0</v>
      </c>
      <c r="AR24" s="118">
        <v>16</v>
      </c>
      <c r="AS24" s="15">
        <v>0</v>
      </c>
      <c r="AT24" s="15">
        <v>0</v>
      </c>
      <c r="AU24" s="6">
        <v>16</v>
      </c>
      <c r="AV24" s="4">
        <f t="shared" ref="AV24:AV26" si="6">T24+S24+R24+Q24+P24+O24+N24+M24+L24+K24+J24+I24+H24+G24+F24+E24+D24</f>
        <v>152</v>
      </c>
      <c r="AW24" s="4">
        <f t="shared" ref="AW24:AW26" si="7">AU24+AT24+AS24+AR24+AQ24+AP24+AO24+AN24+AL24+AM24+AK24+AJ24+AI24+AH24+AG24+AF24+AE24+AD24+AC24+AB24+AA24+Z24+Y24+X24+W24</f>
        <v>196</v>
      </c>
      <c r="AX24" s="9">
        <f t="shared" ref="AX24:AX26" si="8">AW24+AV24</f>
        <v>348</v>
      </c>
    </row>
    <row r="25" spans="1:50" ht="18.75" customHeight="1" thickBot="1" x14ac:dyDescent="0.3">
      <c r="A25" s="230"/>
      <c r="B25" s="162"/>
      <c r="C25" s="7" t="s">
        <v>9</v>
      </c>
      <c r="D25" s="118">
        <v>4</v>
      </c>
      <c r="E25" s="118">
        <v>4</v>
      </c>
      <c r="F25" s="118">
        <v>4</v>
      </c>
      <c r="G25" s="118">
        <v>4</v>
      </c>
      <c r="H25" s="118">
        <v>4</v>
      </c>
      <c r="I25" s="118">
        <v>8</v>
      </c>
      <c r="J25" s="118">
        <v>4</v>
      </c>
      <c r="K25" s="118">
        <v>8</v>
      </c>
      <c r="L25" s="118">
        <v>4</v>
      </c>
      <c r="M25" s="24">
        <v>0</v>
      </c>
      <c r="N25" s="24">
        <v>0</v>
      </c>
      <c r="O25" s="118">
        <v>4</v>
      </c>
      <c r="P25" s="24">
        <v>0</v>
      </c>
      <c r="Q25" s="127">
        <v>8</v>
      </c>
      <c r="R25" s="127">
        <v>8</v>
      </c>
      <c r="S25" s="127">
        <v>8</v>
      </c>
      <c r="T25" s="118">
        <v>8</v>
      </c>
      <c r="U25" s="2">
        <v>0</v>
      </c>
      <c r="V25" s="2">
        <v>0</v>
      </c>
      <c r="W25" s="118">
        <v>2</v>
      </c>
      <c r="X25" s="118">
        <v>2</v>
      </c>
      <c r="Y25" s="118">
        <v>4</v>
      </c>
      <c r="Z25" s="118">
        <v>6</v>
      </c>
      <c r="AA25" s="118">
        <v>6</v>
      </c>
      <c r="AB25" s="118">
        <v>4</v>
      </c>
      <c r="AC25" s="118">
        <v>8</v>
      </c>
      <c r="AD25" s="118">
        <v>4</v>
      </c>
      <c r="AE25" s="118">
        <v>5</v>
      </c>
      <c r="AF25" s="118">
        <v>8</v>
      </c>
      <c r="AG25" s="24">
        <v>0</v>
      </c>
      <c r="AH25" s="118">
        <v>8</v>
      </c>
      <c r="AI25" s="24">
        <v>0</v>
      </c>
      <c r="AJ25" s="127">
        <v>8</v>
      </c>
      <c r="AK25" s="127">
        <v>4</v>
      </c>
      <c r="AL25" s="127">
        <v>4</v>
      </c>
      <c r="AM25" s="118">
        <v>4</v>
      </c>
      <c r="AN25" s="118">
        <v>8</v>
      </c>
      <c r="AO25" s="15">
        <v>0</v>
      </c>
      <c r="AP25" s="15">
        <v>0</v>
      </c>
      <c r="AQ25" s="15">
        <v>0</v>
      </c>
      <c r="AR25" s="118">
        <v>4</v>
      </c>
      <c r="AS25" s="15">
        <v>0</v>
      </c>
      <c r="AT25" s="15">
        <v>0</v>
      </c>
      <c r="AU25" s="118">
        <v>4</v>
      </c>
      <c r="AV25" s="4">
        <f t="shared" si="6"/>
        <v>80</v>
      </c>
      <c r="AW25" s="4">
        <f t="shared" si="7"/>
        <v>93</v>
      </c>
      <c r="AX25" s="9">
        <f t="shared" si="8"/>
        <v>173</v>
      </c>
    </row>
    <row r="26" spans="1:50" ht="16.5" customHeight="1" thickBot="1" x14ac:dyDescent="0.3">
      <c r="A26" s="151"/>
      <c r="B26" s="151"/>
      <c r="C26" s="109" t="s">
        <v>78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1</v>
      </c>
      <c r="M26" s="24">
        <v>0</v>
      </c>
      <c r="N26" s="24">
        <v>0</v>
      </c>
      <c r="O26" s="118">
        <v>1</v>
      </c>
      <c r="P26" s="24">
        <v>0</v>
      </c>
      <c r="Q26" s="127">
        <v>0</v>
      </c>
      <c r="R26" s="127">
        <v>0</v>
      </c>
      <c r="S26" s="127">
        <v>0</v>
      </c>
      <c r="T26" s="118">
        <v>1</v>
      </c>
      <c r="U26" s="2">
        <v>0</v>
      </c>
      <c r="V26" s="2">
        <v>0</v>
      </c>
      <c r="W26" s="118">
        <v>0</v>
      </c>
      <c r="X26" s="118">
        <v>0</v>
      </c>
      <c r="Y26" s="118">
        <v>0</v>
      </c>
      <c r="Z26" s="118">
        <v>0</v>
      </c>
      <c r="AA26" s="118">
        <v>0</v>
      </c>
      <c r="AB26" s="118">
        <v>0</v>
      </c>
      <c r="AC26" s="118">
        <v>0</v>
      </c>
      <c r="AD26" s="118">
        <v>0</v>
      </c>
      <c r="AE26" s="118">
        <v>0</v>
      </c>
      <c r="AF26" s="118">
        <v>0</v>
      </c>
      <c r="AG26" s="24">
        <v>0</v>
      </c>
      <c r="AH26" s="118">
        <v>1</v>
      </c>
      <c r="AI26" s="24">
        <v>0</v>
      </c>
      <c r="AJ26" s="127">
        <v>0</v>
      </c>
      <c r="AK26" s="127">
        <v>0</v>
      </c>
      <c r="AL26" s="127">
        <v>0</v>
      </c>
      <c r="AM26" s="118">
        <v>0</v>
      </c>
      <c r="AN26" s="118">
        <v>1</v>
      </c>
      <c r="AO26" s="15">
        <v>0</v>
      </c>
      <c r="AP26" s="15">
        <v>0</v>
      </c>
      <c r="AQ26" s="15">
        <v>0</v>
      </c>
      <c r="AR26" s="118">
        <v>1</v>
      </c>
      <c r="AS26" s="15">
        <v>0</v>
      </c>
      <c r="AT26" s="15">
        <v>0</v>
      </c>
      <c r="AU26" s="118">
        <v>0</v>
      </c>
      <c r="AV26" s="4">
        <f t="shared" si="6"/>
        <v>3</v>
      </c>
      <c r="AW26" s="4">
        <f t="shared" si="7"/>
        <v>3</v>
      </c>
      <c r="AX26" s="9">
        <f t="shared" si="8"/>
        <v>6</v>
      </c>
    </row>
    <row r="27" spans="1:50" ht="16.5" thickBot="1" x14ac:dyDescent="0.3">
      <c r="A27" s="72" t="s">
        <v>70</v>
      </c>
      <c r="B27" s="117" t="s">
        <v>63</v>
      </c>
      <c r="C27" s="118"/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24">
        <v>16</v>
      </c>
      <c r="N27" s="24">
        <v>16</v>
      </c>
      <c r="O27" s="118">
        <v>0</v>
      </c>
      <c r="P27" s="24">
        <v>16</v>
      </c>
      <c r="Q27" s="127">
        <v>0</v>
      </c>
      <c r="R27" s="127">
        <v>0</v>
      </c>
      <c r="S27" s="127">
        <v>0</v>
      </c>
      <c r="T27" s="118">
        <v>0</v>
      </c>
      <c r="U27" s="2">
        <v>0</v>
      </c>
      <c r="V27" s="2">
        <v>0</v>
      </c>
      <c r="W27" s="118">
        <v>0</v>
      </c>
      <c r="X27" s="118">
        <v>0</v>
      </c>
      <c r="Y27" s="118">
        <v>0</v>
      </c>
      <c r="Z27" s="118">
        <v>0</v>
      </c>
      <c r="AA27" s="118">
        <v>0</v>
      </c>
      <c r="AB27" s="118">
        <v>0</v>
      </c>
      <c r="AC27" s="118">
        <v>0</v>
      </c>
      <c r="AD27" s="118">
        <v>0</v>
      </c>
      <c r="AE27" s="118">
        <v>0</v>
      </c>
      <c r="AF27" s="118">
        <v>0</v>
      </c>
      <c r="AG27" s="24">
        <v>16</v>
      </c>
      <c r="AH27" s="118">
        <v>0</v>
      </c>
      <c r="AI27" s="24">
        <v>16</v>
      </c>
      <c r="AJ27" s="127">
        <v>0</v>
      </c>
      <c r="AK27" s="127">
        <v>0</v>
      </c>
      <c r="AL27" s="127">
        <v>16</v>
      </c>
      <c r="AM27" s="118">
        <v>0</v>
      </c>
      <c r="AN27" s="118">
        <v>0</v>
      </c>
      <c r="AO27" s="15">
        <v>0</v>
      </c>
      <c r="AP27" s="15">
        <v>0</v>
      </c>
      <c r="AQ27" s="15">
        <v>0</v>
      </c>
      <c r="AR27" s="118">
        <v>0</v>
      </c>
      <c r="AS27" s="15">
        <v>0</v>
      </c>
      <c r="AT27" s="15">
        <v>0</v>
      </c>
      <c r="AU27" s="118">
        <v>0</v>
      </c>
      <c r="AV27" s="4">
        <f>M27+N27+P27</f>
        <v>48</v>
      </c>
      <c r="AW27" s="4">
        <f>AG27+AI27</f>
        <v>32</v>
      </c>
      <c r="AX27" s="9">
        <f>AW27+AV27</f>
        <v>80</v>
      </c>
    </row>
    <row r="28" spans="1:50" ht="16.5" thickBot="1" x14ac:dyDescent="0.3">
      <c r="A28" s="72" t="s">
        <v>71</v>
      </c>
      <c r="B28" s="117" t="s">
        <v>64</v>
      </c>
      <c r="C28" s="117"/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24">
        <v>0</v>
      </c>
      <c r="N28" s="24">
        <v>0</v>
      </c>
      <c r="O28" s="118">
        <v>0</v>
      </c>
      <c r="P28" s="24">
        <v>0</v>
      </c>
      <c r="Q28" s="127">
        <v>0</v>
      </c>
      <c r="R28" s="127">
        <v>0</v>
      </c>
      <c r="S28" s="127">
        <v>0</v>
      </c>
      <c r="T28" s="118">
        <v>0</v>
      </c>
      <c r="U28" s="2">
        <v>0</v>
      </c>
      <c r="V28" s="2">
        <v>0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  <c r="AC28" s="118">
        <v>0</v>
      </c>
      <c r="AD28" s="118">
        <v>0</v>
      </c>
      <c r="AE28" s="118">
        <v>0</v>
      </c>
      <c r="AF28" s="118">
        <v>0</v>
      </c>
      <c r="AG28" s="24">
        <v>0</v>
      </c>
      <c r="AH28" s="118">
        <v>0</v>
      </c>
      <c r="AI28" s="24">
        <v>0</v>
      </c>
      <c r="AJ28" s="127">
        <v>0</v>
      </c>
      <c r="AK28" s="127">
        <v>0</v>
      </c>
      <c r="AL28" s="127">
        <v>0</v>
      </c>
      <c r="AM28" s="118">
        <v>0</v>
      </c>
      <c r="AN28" s="118">
        <v>0</v>
      </c>
      <c r="AO28" s="15">
        <v>36</v>
      </c>
      <c r="AP28" s="15">
        <v>36</v>
      </c>
      <c r="AQ28" s="15">
        <v>36</v>
      </c>
      <c r="AR28" s="118">
        <v>0</v>
      </c>
      <c r="AS28" s="15">
        <v>36</v>
      </c>
      <c r="AT28" s="15">
        <v>36</v>
      </c>
      <c r="AU28" s="118">
        <v>0</v>
      </c>
      <c r="AV28" s="4">
        <v>0</v>
      </c>
      <c r="AW28" s="4">
        <f>AT28+AS28+AQ28+AP28+AO28</f>
        <v>180</v>
      </c>
      <c r="AX28" s="9">
        <f>AW28+AV28</f>
        <v>180</v>
      </c>
    </row>
    <row r="29" spans="1:50" ht="16.5" thickBot="1" x14ac:dyDescent="0.3">
      <c r="A29" s="218" t="s">
        <v>21</v>
      </c>
      <c r="B29" s="219"/>
      <c r="C29" s="220"/>
      <c r="D29" s="6">
        <f>D9+D13+D17+D20+D24</f>
        <v>12</v>
      </c>
      <c r="E29" s="6">
        <f t="shared" ref="E29:T29" si="9">E9+E13+E17+E20+E24</f>
        <v>12</v>
      </c>
      <c r="F29" s="6">
        <f t="shared" si="9"/>
        <v>12</v>
      </c>
      <c r="G29" s="6">
        <f t="shared" si="9"/>
        <v>16</v>
      </c>
      <c r="H29" s="6">
        <f t="shared" si="9"/>
        <v>12</v>
      </c>
      <c r="I29" s="6">
        <f t="shared" si="9"/>
        <v>16</v>
      </c>
      <c r="J29" s="6">
        <f t="shared" si="9"/>
        <v>16</v>
      </c>
      <c r="K29" s="6">
        <f t="shared" si="9"/>
        <v>16</v>
      </c>
      <c r="L29" s="6">
        <f t="shared" si="9"/>
        <v>16</v>
      </c>
      <c r="M29" s="24">
        <f t="shared" si="9"/>
        <v>0</v>
      </c>
      <c r="N29" s="24">
        <f t="shared" si="9"/>
        <v>0</v>
      </c>
      <c r="O29" s="6">
        <f t="shared" si="9"/>
        <v>16</v>
      </c>
      <c r="P29" s="24">
        <f t="shared" si="9"/>
        <v>0</v>
      </c>
      <c r="Q29" s="6">
        <f t="shared" si="9"/>
        <v>16</v>
      </c>
      <c r="R29" s="6">
        <f t="shared" si="9"/>
        <v>16</v>
      </c>
      <c r="S29" s="6">
        <f t="shared" si="9"/>
        <v>16</v>
      </c>
      <c r="T29" s="6">
        <f t="shared" si="9"/>
        <v>16</v>
      </c>
      <c r="U29" s="2">
        <v>0</v>
      </c>
      <c r="V29" s="2">
        <v>0</v>
      </c>
      <c r="W29" s="6">
        <f>W24+W20+W17+W13+W9</f>
        <v>16</v>
      </c>
      <c r="X29" s="6">
        <f t="shared" ref="X29:AU30" si="10">X24+X20+X17+X13+X9</f>
        <v>16</v>
      </c>
      <c r="Y29" s="6">
        <f t="shared" si="10"/>
        <v>16</v>
      </c>
      <c r="Z29" s="6">
        <f t="shared" si="10"/>
        <v>16</v>
      </c>
      <c r="AA29" s="6">
        <f t="shared" si="10"/>
        <v>8</v>
      </c>
      <c r="AB29" s="6">
        <f t="shared" si="10"/>
        <v>8</v>
      </c>
      <c r="AC29" s="6">
        <f t="shared" si="10"/>
        <v>16</v>
      </c>
      <c r="AD29" s="6">
        <f t="shared" si="10"/>
        <v>16</v>
      </c>
      <c r="AE29" s="6">
        <f t="shared" si="10"/>
        <v>16</v>
      </c>
      <c r="AF29" s="6">
        <f t="shared" si="10"/>
        <v>16</v>
      </c>
      <c r="AG29" s="24">
        <f t="shared" si="10"/>
        <v>0</v>
      </c>
      <c r="AH29" s="6">
        <f t="shared" si="10"/>
        <v>16</v>
      </c>
      <c r="AI29" s="24">
        <f t="shared" si="10"/>
        <v>0</v>
      </c>
      <c r="AJ29" s="6">
        <f t="shared" si="10"/>
        <v>16</v>
      </c>
      <c r="AK29" s="6">
        <f t="shared" si="10"/>
        <v>16</v>
      </c>
      <c r="AL29" s="6">
        <f t="shared" si="10"/>
        <v>16</v>
      </c>
      <c r="AM29" s="6">
        <f t="shared" si="10"/>
        <v>16</v>
      </c>
      <c r="AN29" s="6">
        <f t="shared" si="10"/>
        <v>16</v>
      </c>
      <c r="AO29" s="15">
        <f t="shared" si="10"/>
        <v>0</v>
      </c>
      <c r="AP29" s="15">
        <f t="shared" si="10"/>
        <v>0</v>
      </c>
      <c r="AQ29" s="15">
        <f t="shared" si="10"/>
        <v>0</v>
      </c>
      <c r="AR29" s="6">
        <f t="shared" si="10"/>
        <v>16</v>
      </c>
      <c r="AS29" s="15">
        <f t="shared" si="10"/>
        <v>0</v>
      </c>
      <c r="AT29" s="15">
        <f t="shared" si="10"/>
        <v>0</v>
      </c>
      <c r="AU29" s="6">
        <f t="shared" si="10"/>
        <v>16</v>
      </c>
      <c r="AV29" s="28">
        <f>AV24+AV20+AV17+AV13+AV9</f>
        <v>208</v>
      </c>
      <c r="AW29" s="28">
        <f t="shared" ref="AW29:AX30" si="11">AW24+AW20+AW17+AW13+AW9</f>
        <v>272</v>
      </c>
      <c r="AX29" s="28">
        <f t="shared" si="11"/>
        <v>480</v>
      </c>
    </row>
    <row r="30" spans="1:50" ht="16.5" thickBot="1" x14ac:dyDescent="0.3">
      <c r="A30" s="221" t="s">
        <v>22</v>
      </c>
      <c r="B30" s="222"/>
      <c r="C30" s="223"/>
      <c r="D30" s="117">
        <f>D10+D14+D18+D21+D25</f>
        <v>16</v>
      </c>
      <c r="E30" s="125">
        <f t="shared" ref="E30:T30" si="12">E10+E14+E18+E21+E25</f>
        <v>16</v>
      </c>
      <c r="F30" s="125">
        <f t="shared" si="12"/>
        <v>14</v>
      </c>
      <c r="G30" s="125">
        <f t="shared" si="12"/>
        <v>12</v>
      </c>
      <c r="H30" s="125">
        <f t="shared" si="12"/>
        <v>7</v>
      </c>
      <c r="I30" s="125">
        <f t="shared" si="12"/>
        <v>8</v>
      </c>
      <c r="J30" s="125">
        <f t="shared" si="12"/>
        <v>4</v>
      </c>
      <c r="K30" s="125">
        <f t="shared" si="12"/>
        <v>8</v>
      </c>
      <c r="L30" s="125">
        <f t="shared" si="12"/>
        <v>4</v>
      </c>
      <c r="M30" s="24">
        <f t="shared" si="12"/>
        <v>0</v>
      </c>
      <c r="N30" s="24">
        <f t="shared" si="12"/>
        <v>0</v>
      </c>
      <c r="O30" s="125">
        <f t="shared" si="12"/>
        <v>4</v>
      </c>
      <c r="P30" s="24">
        <f t="shared" si="12"/>
        <v>0</v>
      </c>
      <c r="Q30" s="125">
        <f t="shared" si="12"/>
        <v>8</v>
      </c>
      <c r="R30" s="125">
        <f t="shared" si="12"/>
        <v>8</v>
      </c>
      <c r="S30" s="125">
        <f t="shared" si="12"/>
        <v>8</v>
      </c>
      <c r="T30" s="125">
        <f t="shared" si="12"/>
        <v>8</v>
      </c>
      <c r="U30" s="2">
        <v>0</v>
      </c>
      <c r="V30" s="2">
        <v>0</v>
      </c>
      <c r="W30" s="117">
        <f>W25+W21+W18+W14+W10</f>
        <v>18</v>
      </c>
      <c r="X30" s="117">
        <f t="shared" si="10"/>
        <v>18</v>
      </c>
      <c r="Y30" s="117">
        <f t="shared" si="10"/>
        <v>18</v>
      </c>
      <c r="Z30" s="117">
        <f t="shared" si="10"/>
        <v>18</v>
      </c>
      <c r="AA30" s="117">
        <f t="shared" si="10"/>
        <v>13</v>
      </c>
      <c r="AB30" s="117">
        <f t="shared" si="10"/>
        <v>7</v>
      </c>
      <c r="AC30" s="117">
        <f t="shared" si="10"/>
        <v>8</v>
      </c>
      <c r="AD30" s="117">
        <f t="shared" si="10"/>
        <v>4</v>
      </c>
      <c r="AE30" s="117">
        <f t="shared" si="10"/>
        <v>5</v>
      </c>
      <c r="AF30" s="117">
        <f t="shared" si="10"/>
        <v>8</v>
      </c>
      <c r="AG30" s="24">
        <f t="shared" si="10"/>
        <v>0</v>
      </c>
      <c r="AH30" s="117">
        <f t="shared" si="10"/>
        <v>8</v>
      </c>
      <c r="AI30" s="24">
        <f t="shared" si="10"/>
        <v>0</v>
      </c>
      <c r="AJ30" s="127">
        <f t="shared" si="10"/>
        <v>8</v>
      </c>
      <c r="AK30" s="127">
        <f t="shared" si="10"/>
        <v>4</v>
      </c>
      <c r="AL30" s="127">
        <f t="shared" si="10"/>
        <v>4</v>
      </c>
      <c r="AM30" s="117">
        <f t="shared" si="10"/>
        <v>4</v>
      </c>
      <c r="AN30" s="117">
        <f t="shared" si="10"/>
        <v>8</v>
      </c>
      <c r="AO30" s="15">
        <f t="shared" si="10"/>
        <v>0</v>
      </c>
      <c r="AP30" s="15">
        <f t="shared" si="10"/>
        <v>0</v>
      </c>
      <c r="AQ30" s="15">
        <f t="shared" si="10"/>
        <v>0</v>
      </c>
      <c r="AR30" s="117">
        <f t="shared" si="10"/>
        <v>4</v>
      </c>
      <c r="AS30" s="15">
        <f t="shared" si="10"/>
        <v>0</v>
      </c>
      <c r="AT30" s="15">
        <f t="shared" si="10"/>
        <v>0</v>
      </c>
      <c r="AU30" s="117">
        <f t="shared" si="10"/>
        <v>4</v>
      </c>
      <c r="AV30" s="29">
        <f>AV25+AV21+AV18+AV14+AV10</f>
        <v>125</v>
      </c>
      <c r="AW30" s="29">
        <f t="shared" si="11"/>
        <v>161</v>
      </c>
      <c r="AX30" s="29">
        <f t="shared" si="11"/>
        <v>286</v>
      </c>
    </row>
    <row r="31" spans="1:50" ht="16.5" thickBot="1" x14ac:dyDescent="0.3">
      <c r="A31" s="213" t="s">
        <v>23</v>
      </c>
      <c r="B31" s="214"/>
      <c r="C31" s="214"/>
      <c r="D31" s="4">
        <f>D29+D30</f>
        <v>28</v>
      </c>
      <c r="E31" s="4">
        <f t="shared" ref="E31:T31" si="13">E29+E30</f>
        <v>28</v>
      </c>
      <c r="F31" s="4">
        <f t="shared" si="13"/>
        <v>26</v>
      </c>
      <c r="G31" s="4">
        <f t="shared" si="13"/>
        <v>28</v>
      </c>
      <c r="H31" s="4">
        <f t="shared" si="13"/>
        <v>19</v>
      </c>
      <c r="I31" s="4">
        <f t="shared" si="13"/>
        <v>24</v>
      </c>
      <c r="J31" s="4">
        <f t="shared" si="13"/>
        <v>20</v>
      </c>
      <c r="K31" s="4">
        <f t="shared" si="13"/>
        <v>24</v>
      </c>
      <c r="L31" s="4">
        <f t="shared" si="13"/>
        <v>20</v>
      </c>
      <c r="M31" s="26">
        <v>16</v>
      </c>
      <c r="N31" s="26">
        <v>16</v>
      </c>
      <c r="O31" s="4">
        <f t="shared" si="13"/>
        <v>20</v>
      </c>
      <c r="P31" s="26">
        <v>16</v>
      </c>
      <c r="Q31" s="4">
        <f t="shared" si="13"/>
        <v>24</v>
      </c>
      <c r="R31" s="4">
        <f t="shared" si="13"/>
        <v>24</v>
      </c>
      <c r="S31" s="4">
        <f t="shared" si="13"/>
        <v>24</v>
      </c>
      <c r="T31" s="4">
        <f t="shared" si="13"/>
        <v>24</v>
      </c>
      <c r="U31" s="51">
        <f t="shared" ref="U31:AU31" si="14">U29+U30</f>
        <v>0</v>
      </c>
      <c r="V31" s="51">
        <f t="shared" si="14"/>
        <v>0</v>
      </c>
      <c r="W31" s="4">
        <f t="shared" si="14"/>
        <v>34</v>
      </c>
      <c r="X31" s="4">
        <f t="shared" si="14"/>
        <v>34</v>
      </c>
      <c r="Y31" s="4">
        <f t="shared" si="14"/>
        <v>34</v>
      </c>
      <c r="Z31" s="4">
        <f t="shared" si="14"/>
        <v>34</v>
      </c>
      <c r="AA31" s="4">
        <f t="shared" si="14"/>
        <v>21</v>
      </c>
      <c r="AB31" s="4">
        <f t="shared" si="14"/>
        <v>15</v>
      </c>
      <c r="AC31" s="4">
        <f t="shared" si="14"/>
        <v>24</v>
      </c>
      <c r="AD31" s="4">
        <f t="shared" si="14"/>
        <v>20</v>
      </c>
      <c r="AE31" s="4">
        <f t="shared" si="14"/>
        <v>21</v>
      </c>
      <c r="AF31" s="4">
        <f t="shared" si="14"/>
        <v>24</v>
      </c>
      <c r="AG31" s="26">
        <v>16</v>
      </c>
      <c r="AH31" s="4">
        <f t="shared" si="14"/>
        <v>24</v>
      </c>
      <c r="AI31" s="26">
        <v>16</v>
      </c>
      <c r="AJ31" s="4">
        <v>16</v>
      </c>
      <c r="AK31" s="4">
        <f t="shared" si="14"/>
        <v>20</v>
      </c>
      <c r="AL31" s="4">
        <v>16</v>
      </c>
      <c r="AM31" s="4">
        <f t="shared" si="14"/>
        <v>20</v>
      </c>
      <c r="AN31" s="4">
        <f t="shared" si="14"/>
        <v>24</v>
      </c>
      <c r="AO31" s="27">
        <v>36</v>
      </c>
      <c r="AP31" s="27">
        <v>36</v>
      </c>
      <c r="AQ31" s="27">
        <v>36</v>
      </c>
      <c r="AR31" s="4">
        <f t="shared" si="14"/>
        <v>20</v>
      </c>
      <c r="AS31" s="27">
        <v>36</v>
      </c>
      <c r="AT31" s="27">
        <v>36</v>
      </c>
      <c r="AU31" s="4">
        <f t="shared" si="14"/>
        <v>20</v>
      </c>
      <c r="AV31" s="66">
        <f>AV29+AV30</f>
        <v>333</v>
      </c>
      <c r="AW31" s="66">
        <f>AW29+AW30</f>
        <v>433</v>
      </c>
      <c r="AX31" s="67">
        <f>AX29+AX30</f>
        <v>766</v>
      </c>
    </row>
    <row r="32" spans="1:50" ht="15.75" customHeight="1" thickBot="1" x14ac:dyDescent="0.3">
      <c r="AV32" s="71">
        <f>P31+Q31+S31</f>
        <v>64</v>
      </c>
      <c r="AW32" s="71">
        <f>AJ31+AL31</f>
        <v>32</v>
      </c>
      <c r="AX32" s="71">
        <f>AW32+AV32</f>
        <v>96</v>
      </c>
    </row>
    <row r="33" spans="4:50" ht="15" customHeight="1" thickBot="1" x14ac:dyDescent="0.3">
      <c r="AV33" s="20">
        <v>0</v>
      </c>
      <c r="AW33" s="20">
        <f>AO31+AP31+AQ31+AS31+AT31</f>
        <v>180</v>
      </c>
      <c r="AX33" s="20">
        <f>AV33+AW33</f>
        <v>180</v>
      </c>
    </row>
    <row r="34" spans="4:50" ht="15.75" thickBot="1" x14ac:dyDescent="0.3">
      <c r="S34">
        <v>0</v>
      </c>
      <c r="AK34">
        <v>0</v>
      </c>
    </row>
    <row r="35" spans="4:50" ht="16.5" thickBot="1" x14ac:dyDescent="0.3">
      <c r="D35" s="36"/>
      <c r="E35" s="211" t="s">
        <v>68</v>
      </c>
      <c r="F35" s="211"/>
      <c r="G35" s="211"/>
      <c r="H35" s="211"/>
      <c r="I35" s="211"/>
      <c r="J35" s="115"/>
    </row>
    <row r="36" spans="4:50" ht="16.5" thickBot="1" x14ac:dyDescent="0.3">
      <c r="D36" s="115"/>
      <c r="E36" s="115"/>
      <c r="F36" s="115"/>
      <c r="G36" s="115"/>
      <c r="H36" s="115"/>
      <c r="I36" s="115"/>
      <c r="J36" s="115"/>
    </row>
    <row r="37" spans="4:50" ht="16.5" thickBot="1" x14ac:dyDescent="0.3">
      <c r="D37" s="44"/>
      <c r="E37" s="1" t="s">
        <v>63</v>
      </c>
      <c r="F37" s="1"/>
      <c r="G37" s="1"/>
      <c r="H37" s="1"/>
      <c r="I37" s="1"/>
      <c r="J37" s="43"/>
    </row>
    <row r="38" spans="4:50" ht="16.5" thickBot="1" x14ac:dyDescent="0.3">
      <c r="D38" s="43"/>
      <c r="E38" s="1"/>
      <c r="F38" s="1"/>
      <c r="G38" s="1"/>
      <c r="H38" s="1"/>
      <c r="I38" s="1"/>
      <c r="J38" s="43"/>
    </row>
    <row r="39" spans="4:50" ht="16.5" thickBot="1" x14ac:dyDescent="0.3">
      <c r="D39" s="45"/>
      <c r="E39" s="1" t="s">
        <v>64</v>
      </c>
      <c r="F39" s="1"/>
      <c r="G39" s="1"/>
      <c r="H39" s="1"/>
      <c r="I39" s="1"/>
      <c r="J39" s="43"/>
    </row>
  </sheetData>
  <mergeCells count="35">
    <mergeCell ref="A29:C29"/>
    <mergeCell ref="A30:C30"/>
    <mergeCell ref="A31:C31"/>
    <mergeCell ref="E35:I35"/>
    <mergeCell ref="A20:A22"/>
    <mergeCell ref="B20:B22"/>
    <mergeCell ref="A23:AX23"/>
    <mergeCell ref="A24:A26"/>
    <mergeCell ref="B24:B26"/>
    <mergeCell ref="A1:AX1"/>
    <mergeCell ref="A2:AX2"/>
    <mergeCell ref="A3:A7"/>
    <mergeCell ref="B3:B7"/>
    <mergeCell ref="C3:C7"/>
    <mergeCell ref="D3:G3"/>
    <mergeCell ref="H3:L3"/>
    <mergeCell ref="M3:P3"/>
    <mergeCell ref="Q3:T3"/>
    <mergeCell ref="U3:Y3"/>
    <mergeCell ref="Z3:AC3"/>
    <mergeCell ref="AD3:AH3"/>
    <mergeCell ref="AI3:AL3"/>
    <mergeCell ref="AM3:AP3"/>
    <mergeCell ref="AQ3:AU3"/>
    <mergeCell ref="AV3:AX6"/>
    <mergeCell ref="A13:A15"/>
    <mergeCell ref="B13:B15"/>
    <mergeCell ref="A16:AX16"/>
    <mergeCell ref="A17:A19"/>
    <mergeCell ref="B17:B19"/>
    <mergeCell ref="A9:A11"/>
    <mergeCell ref="B9:B11"/>
    <mergeCell ref="A12:AX12"/>
    <mergeCell ref="D6:AU6"/>
    <mergeCell ref="A8:AU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0"/>
  <sheetViews>
    <sheetView tabSelected="1" topLeftCell="E1" zoomScale="90" zoomScaleNormal="90" workbookViewId="0">
      <selection activeCell="AQ53" sqref="AQ53"/>
    </sheetView>
  </sheetViews>
  <sheetFormatPr defaultRowHeight="15" x14ac:dyDescent="0.25"/>
  <cols>
    <col min="1" max="1" width="13.85546875" customWidth="1"/>
    <col min="2" max="2" width="35.85546875" customWidth="1"/>
    <col min="4" max="47" width="4.7109375" customWidth="1"/>
    <col min="48" max="48" width="6.28515625" customWidth="1"/>
    <col min="49" max="49" width="5.7109375" customWidth="1"/>
    <col min="50" max="50" width="7.5703125" customWidth="1"/>
  </cols>
  <sheetData>
    <row r="1" spans="1:50" ht="54" customHeight="1" x14ac:dyDescent="0.25">
      <c r="A1" s="167" t="s">
        <v>69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</row>
    <row r="2" spans="1:50" ht="68.25" customHeight="1" thickBot="1" x14ac:dyDescent="0.3">
      <c r="A2" s="233" t="s">
        <v>96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</row>
    <row r="3" spans="1:50" ht="16.5" thickBot="1" x14ac:dyDescent="0.3">
      <c r="A3" s="190" t="s">
        <v>0</v>
      </c>
      <c r="B3" s="192" t="s">
        <v>1</v>
      </c>
      <c r="C3" s="195"/>
      <c r="D3" s="189" t="s">
        <v>2</v>
      </c>
      <c r="E3" s="189"/>
      <c r="F3" s="189"/>
      <c r="G3" s="189"/>
      <c r="H3" s="189" t="s">
        <v>4</v>
      </c>
      <c r="I3" s="189"/>
      <c r="J3" s="189"/>
      <c r="K3" s="189"/>
      <c r="L3" s="189"/>
      <c r="M3" s="189" t="s">
        <v>5</v>
      </c>
      <c r="N3" s="189"/>
      <c r="O3" s="189"/>
      <c r="P3" s="189"/>
      <c r="Q3" s="189" t="s">
        <v>6</v>
      </c>
      <c r="R3" s="189"/>
      <c r="S3" s="189"/>
      <c r="T3" s="189"/>
      <c r="U3" s="189" t="s">
        <v>7</v>
      </c>
      <c r="V3" s="189"/>
      <c r="W3" s="189"/>
      <c r="X3" s="189"/>
      <c r="Y3" s="189"/>
      <c r="Z3" s="185" t="s">
        <v>10</v>
      </c>
      <c r="AA3" s="185"/>
      <c r="AB3" s="185"/>
      <c r="AC3" s="185"/>
      <c r="AD3" s="185" t="s">
        <v>11</v>
      </c>
      <c r="AE3" s="185"/>
      <c r="AF3" s="185"/>
      <c r="AG3" s="185"/>
      <c r="AH3" s="185"/>
      <c r="AI3" s="185" t="s">
        <v>12</v>
      </c>
      <c r="AJ3" s="185"/>
      <c r="AK3" s="185"/>
      <c r="AL3" s="185"/>
      <c r="AM3" s="235" t="s">
        <v>13</v>
      </c>
      <c r="AN3" s="236"/>
      <c r="AO3" s="236"/>
      <c r="AP3" s="237"/>
      <c r="AQ3" s="185" t="s">
        <v>14</v>
      </c>
      <c r="AR3" s="185"/>
      <c r="AS3" s="185"/>
      <c r="AT3" s="185"/>
      <c r="AU3" s="186"/>
      <c r="AV3" s="171"/>
      <c r="AW3" s="172"/>
      <c r="AX3" s="173"/>
    </row>
    <row r="4" spans="1:50" ht="16.5" thickBot="1" x14ac:dyDescent="0.3">
      <c r="A4" s="162"/>
      <c r="B4" s="193"/>
      <c r="C4" s="196"/>
      <c r="D4" s="127">
        <v>2</v>
      </c>
      <c r="E4" s="127">
        <v>9</v>
      </c>
      <c r="F4" s="127">
        <v>16</v>
      </c>
      <c r="G4" s="127">
        <v>23</v>
      </c>
      <c r="H4" s="127">
        <v>30</v>
      </c>
      <c r="I4" s="127">
        <v>7</v>
      </c>
      <c r="J4" s="127">
        <v>14</v>
      </c>
      <c r="K4" s="127">
        <v>21</v>
      </c>
      <c r="L4" s="127">
        <v>28</v>
      </c>
      <c r="M4" s="133">
        <v>4</v>
      </c>
      <c r="N4" s="24">
        <v>11</v>
      </c>
      <c r="O4" s="127">
        <v>18</v>
      </c>
      <c r="P4" s="133">
        <v>25</v>
      </c>
      <c r="Q4" s="15">
        <v>2</v>
      </c>
      <c r="R4" s="15">
        <v>9</v>
      </c>
      <c r="S4" s="127">
        <v>16</v>
      </c>
      <c r="T4" s="127">
        <v>23</v>
      </c>
      <c r="U4" s="2">
        <v>30</v>
      </c>
      <c r="V4" s="2">
        <v>6</v>
      </c>
      <c r="W4" s="127">
        <v>13</v>
      </c>
      <c r="X4" s="127">
        <v>20</v>
      </c>
      <c r="Y4" s="127">
        <v>27</v>
      </c>
      <c r="Z4" s="127">
        <v>3</v>
      </c>
      <c r="AA4" s="127">
        <v>10</v>
      </c>
      <c r="AB4" s="127">
        <v>17</v>
      </c>
      <c r="AC4" s="127">
        <v>24</v>
      </c>
      <c r="AD4" s="127">
        <v>2</v>
      </c>
      <c r="AE4" s="127">
        <v>9</v>
      </c>
      <c r="AF4" s="24">
        <v>16</v>
      </c>
      <c r="AG4" s="133">
        <v>23</v>
      </c>
      <c r="AH4" s="133">
        <v>30</v>
      </c>
      <c r="AI4" s="15">
        <v>6</v>
      </c>
      <c r="AJ4" s="127">
        <v>13</v>
      </c>
      <c r="AK4" s="139">
        <v>20</v>
      </c>
      <c r="AL4" s="139">
        <v>27</v>
      </c>
      <c r="AM4" s="140">
        <v>4</v>
      </c>
      <c r="AN4" s="139">
        <v>11</v>
      </c>
      <c r="AO4" s="133">
        <v>18</v>
      </c>
      <c r="AP4" s="133">
        <v>25</v>
      </c>
      <c r="AQ4" s="76">
        <v>1</v>
      </c>
      <c r="AR4" s="76">
        <v>8</v>
      </c>
      <c r="AS4" s="79">
        <v>15</v>
      </c>
      <c r="AT4" s="79">
        <v>22</v>
      </c>
      <c r="AU4" s="16">
        <v>29</v>
      </c>
      <c r="AV4" s="174"/>
      <c r="AW4" s="175"/>
      <c r="AX4" s="176"/>
    </row>
    <row r="5" spans="1:50" ht="16.5" thickBot="1" x14ac:dyDescent="0.3">
      <c r="A5" s="162"/>
      <c r="B5" s="193"/>
      <c r="C5" s="196"/>
      <c r="D5" s="127">
        <v>7</v>
      </c>
      <c r="E5" s="127">
        <v>14</v>
      </c>
      <c r="F5" s="127">
        <v>21</v>
      </c>
      <c r="G5" s="127">
        <v>28</v>
      </c>
      <c r="H5" s="127">
        <v>5</v>
      </c>
      <c r="I5" s="127">
        <v>12</v>
      </c>
      <c r="J5" s="127">
        <v>19</v>
      </c>
      <c r="K5" s="127">
        <v>26</v>
      </c>
      <c r="L5" s="127">
        <v>2</v>
      </c>
      <c r="M5" s="133">
        <v>9</v>
      </c>
      <c r="N5" s="24">
        <v>16</v>
      </c>
      <c r="O5" s="127">
        <v>23</v>
      </c>
      <c r="P5" s="133">
        <v>30</v>
      </c>
      <c r="Q5" s="15">
        <v>7</v>
      </c>
      <c r="R5" s="15">
        <v>14</v>
      </c>
      <c r="S5" s="127">
        <v>21</v>
      </c>
      <c r="T5" s="127">
        <v>28</v>
      </c>
      <c r="U5" s="2">
        <v>4</v>
      </c>
      <c r="V5" s="2">
        <v>11</v>
      </c>
      <c r="W5" s="127">
        <v>18</v>
      </c>
      <c r="X5" s="127">
        <v>25</v>
      </c>
      <c r="Y5" s="127">
        <v>1</v>
      </c>
      <c r="Z5" s="127">
        <v>8</v>
      </c>
      <c r="AA5" s="127">
        <v>15</v>
      </c>
      <c r="AB5" s="127">
        <v>22</v>
      </c>
      <c r="AC5" s="127">
        <v>29</v>
      </c>
      <c r="AD5" s="127">
        <v>7</v>
      </c>
      <c r="AE5" s="127">
        <v>14</v>
      </c>
      <c r="AF5" s="24">
        <v>21</v>
      </c>
      <c r="AG5" s="133">
        <v>28</v>
      </c>
      <c r="AH5" s="133">
        <v>4</v>
      </c>
      <c r="AI5" s="15">
        <v>11</v>
      </c>
      <c r="AJ5" s="127">
        <v>18</v>
      </c>
      <c r="AK5" s="139">
        <v>25</v>
      </c>
      <c r="AL5" s="139">
        <v>2</v>
      </c>
      <c r="AM5" s="140">
        <v>9</v>
      </c>
      <c r="AN5" s="139">
        <v>16</v>
      </c>
      <c r="AO5" s="133">
        <v>23</v>
      </c>
      <c r="AP5" s="133">
        <v>30</v>
      </c>
      <c r="AQ5" s="76">
        <v>6</v>
      </c>
      <c r="AR5" s="76">
        <v>13</v>
      </c>
      <c r="AS5" s="79">
        <v>20</v>
      </c>
      <c r="AT5" s="79">
        <v>27</v>
      </c>
      <c r="AU5" s="16">
        <v>4</v>
      </c>
      <c r="AV5" s="174"/>
      <c r="AW5" s="175"/>
      <c r="AX5" s="176"/>
    </row>
    <row r="6" spans="1:50" ht="16.5" thickBot="1" x14ac:dyDescent="0.3">
      <c r="A6" s="162"/>
      <c r="B6" s="193"/>
      <c r="C6" s="196"/>
      <c r="D6" s="180" t="s">
        <v>3</v>
      </c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2"/>
      <c r="AR6" s="182"/>
      <c r="AS6" s="182"/>
      <c r="AT6" s="182"/>
      <c r="AU6" s="182"/>
      <c r="AV6" s="177"/>
      <c r="AW6" s="178"/>
      <c r="AX6" s="178"/>
    </row>
    <row r="7" spans="1:50" ht="16.5" thickBot="1" x14ac:dyDescent="0.3">
      <c r="A7" s="191"/>
      <c r="B7" s="194"/>
      <c r="C7" s="197"/>
      <c r="D7" s="127">
        <v>1</v>
      </c>
      <c r="E7" s="127">
        <v>2</v>
      </c>
      <c r="F7" s="127">
        <v>3</v>
      </c>
      <c r="G7" s="127">
        <v>4</v>
      </c>
      <c r="H7" s="127">
        <v>5</v>
      </c>
      <c r="I7" s="127">
        <v>6</v>
      </c>
      <c r="J7" s="127">
        <v>7</v>
      </c>
      <c r="K7" s="127">
        <v>8</v>
      </c>
      <c r="L7" s="127">
        <v>9</v>
      </c>
      <c r="M7" s="133">
        <v>10</v>
      </c>
      <c r="N7" s="24">
        <v>11</v>
      </c>
      <c r="O7" s="127">
        <v>12</v>
      </c>
      <c r="P7" s="133">
        <v>13</v>
      </c>
      <c r="Q7" s="15">
        <v>14</v>
      </c>
      <c r="R7" s="15">
        <v>15</v>
      </c>
      <c r="S7" s="127">
        <v>16</v>
      </c>
      <c r="T7" s="127">
        <v>17</v>
      </c>
      <c r="U7" s="2">
        <v>18</v>
      </c>
      <c r="V7" s="2">
        <v>19</v>
      </c>
      <c r="W7" s="127">
        <v>0</v>
      </c>
      <c r="X7" s="127">
        <v>21</v>
      </c>
      <c r="Y7" s="127">
        <v>22</v>
      </c>
      <c r="Z7" s="127">
        <v>23</v>
      </c>
      <c r="AA7" s="127">
        <v>24</v>
      </c>
      <c r="AB7" s="127">
        <v>25</v>
      </c>
      <c r="AC7" s="127">
        <v>26</v>
      </c>
      <c r="AD7" s="127">
        <v>27</v>
      </c>
      <c r="AE7" s="127">
        <v>28</v>
      </c>
      <c r="AF7" s="24">
        <v>29</v>
      </c>
      <c r="AG7" s="133">
        <v>30</v>
      </c>
      <c r="AH7" s="133">
        <v>31</v>
      </c>
      <c r="AI7" s="15">
        <v>32</v>
      </c>
      <c r="AJ7" s="127">
        <v>33</v>
      </c>
      <c r="AK7" s="139">
        <v>34</v>
      </c>
      <c r="AL7" s="139">
        <v>35</v>
      </c>
      <c r="AM7" s="139">
        <v>36</v>
      </c>
      <c r="AN7" s="139">
        <v>37</v>
      </c>
      <c r="AO7" s="133">
        <v>38</v>
      </c>
      <c r="AP7" s="133">
        <v>39</v>
      </c>
      <c r="AQ7" s="19">
        <v>40</v>
      </c>
      <c r="AR7" s="19">
        <v>41</v>
      </c>
      <c r="AS7" s="19">
        <v>42</v>
      </c>
      <c r="AT7" s="19">
        <v>43</v>
      </c>
      <c r="AU7" s="19">
        <v>44</v>
      </c>
      <c r="AV7" s="5" t="s">
        <v>18</v>
      </c>
      <c r="AW7" s="5" t="s">
        <v>19</v>
      </c>
      <c r="AX7" s="39" t="s">
        <v>20</v>
      </c>
    </row>
    <row r="8" spans="1:50" ht="16.5" thickBot="1" x14ac:dyDescent="0.3">
      <c r="A8" s="183" t="s">
        <v>24</v>
      </c>
      <c r="B8" s="183"/>
      <c r="C8" s="183"/>
      <c r="D8" s="183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8"/>
      <c r="AR8" s="268"/>
      <c r="AS8" s="268"/>
      <c r="AT8" s="268"/>
      <c r="AU8" s="268"/>
      <c r="AV8" s="137"/>
      <c r="AW8" s="137"/>
      <c r="AX8" s="138"/>
    </row>
    <row r="9" spans="1:50" ht="16.5" thickBot="1" x14ac:dyDescent="0.3">
      <c r="A9" s="200" t="s">
        <v>27</v>
      </c>
      <c r="B9" s="202" t="s">
        <v>16</v>
      </c>
      <c r="C9" s="6" t="s">
        <v>8</v>
      </c>
      <c r="D9" s="145">
        <v>0</v>
      </c>
      <c r="E9" s="136">
        <v>0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0</v>
      </c>
      <c r="N9" s="24">
        <v>0</v>
      </c>
      <c r="O9" s="133">
        <v>0</v>
      </c>
      <c r="P9" s="133">
        <v>0</v>
      </c>
      <c r="Q9" s="15">
        <v>0</v>
      </c>
      <c r="R9" s="15">
        <v>0</v>
      </c>
      <c r="S9" s="133">
        <v>0</v>
      </c>
      <c r="T9" s="133">
        <v>0</v>
      </c>
      <c r="U9" s="2">
        <v>0</v>
      </c>
      <c r="V9" s="2">
        <v>0</v>
      </c>
      <c r="W9" s="136">
        <v>4</v>
      </c>
      <c r="X9" s="136">
        <v>4</v>
      </c>
      <c r="Y9" s="136">
        <v>4</v>
      </c>
      <c r="Z9" s="136">
        <v>4</v>
      </c>
      <c r="AA9" s="136">
        <v>4</v>
      </c>
      <c r="AB9" s="136">
        <v>0</v>
      </c>
      <c r="AC9" s="136">
        <v>0</v>
      </c>
      <c r="AD9" s="136">
        <v>0</v>
      </c>
      <c r="AE9" s="136">
        <v>0</v>
      </c>
      <c r="AF9" s="24">
        <v>0</v>
      </c>
      <c r="AG9" s="133">
        <v>0</v>
      </c>
      <c r="AH9" s="133">
        <v>0</v>
      </c>
      <c r="AI9" s="15">
        <v>0</v>
      </c>
      <c r="AJ9" s="136">
        <v>0</v>
      </c>
      <c r="AK9" s="139">
        <v>0</v>
      </c>
      <c r="AL9" s="139">
        <v>0</v>
      </c>
      <c r="AM9" s="139">
        <v>0</v>
      </c>
      <c r="AN9" s="139">
        <v>0</v>
      </c>
      <c r="AO9" s="136">
        <v>0</v>
      </c>
      <c r="AP9" s="136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4">
        <f>T9+S9+R9+Q9+P9+O9+N9+M9+L9+K9+J9+I9+H9+G9+F9+E9+D9</f>
        <v>0</v>
      </c>
      <c r="AW9" s="4">
        <f>AU9+AT9+AS9+AR9+AQ9+AP9+AO9+AN9+AM9+AL9+AK9+AJ9+AI9+AH9+AG9+AF9+AE9+AD9+AC9+AB9+AA9+Z9+Y9+X9+W9</f>
        <v>20</v>
      </c>
      <c r="AX9" s="9">
        <f>AW9+AV9</f>
        <v>20</v>
      </c>
    </row>
    <row r="10" spans="1:50" ht="16.5" thickBot="1" x14ac:dyDescent="0.3">
      <c r="A10" s="201"/>
      <c r="B10" s="261"/>
      <c r="C10" s="7" t="s">
        <v>9</v>
      </c>
      <c r="D10" s="145">
        <v>0</v>
      </c>
      <c r="E10" s="136">
        <v>0</v>
      </c>
      <c r="F10" s="136">
        <v>0</v>
      </c>
      <c r="G10" s="136">
        <v>0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24">
        <v>0</v>
      </c>
      <c r="O10" s="133">
        <v>0</v>
      </c>
      <c r="P10" s="133">
        <v>0</v>
      </c>
      <c r="Q10" s="15">
        <v>0</v>
      </c>
      <c r="R10" s="15">
        <v>0</v>
      </c>
      <c r="S10" s="133">
        <v>0</v>
      </c>
      <c r="T10" s="133">
        <v>0</v>
      </c>
      <c r="U10" s="2">
        <v>0</v>
      </c>
      <c r="V10" s="2">
        <v>0</v>
      </c>
      <c r="W10" s="136">
        <v>4</v>
      </c>
      <c r="X10" s="136">
        <v>4</v>
      </c>
      <c r="Y10" s="136">
        <v>4</v>
      </c>
      <c r="Z10" s="136">
        <v>0</v>
      </c>
      <c r="AA10" s="136">
        <v>0</v>
      </c>
      <c r="AB10" s="136">
        <v>0</v>
      </c>
      <c r="AC10" s="136">
        <v>0</v>
      </c>
      <c r="AD10" s="136">
        <v>0</v>
      </c>
      <c r="AE10" s="136">
        <v>0</v>
      </c>
      <c r="AF10" s="24">
        <v>0</v>
      </c>
      <c r="AG10" s="133">
        <v>0</v>
      </c>
      <c r="AH10" s="133">
        <v>0</v>
      </c>
      <c r="AI10" s="15">
        <v>0</v>
      </c>
      <c r="AJ10" s="136">
        <v>0</v>
      </c>
      <c r="AK10" s="139">
        <v>0</v>
      </c>
      <c r="AL10" s="139">
        <v>0</v>
      </c>
      <c r="AM10" s="139">
        <v>0</v>
      </c>
      <c r="AN10" s="139">
        <v>0</v>
      </c>
      <c r="AO10" s="136">
        <v>0</v>
      </c>
      <c r="AP10" s="136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4">
        <f t="shared" ref="AV10:AV17" si="0">T10+S10+R10+Q10+P10+O10+N10+M10+L10+K10+J10+I10+H10+G10+F10+E10+D10</f>
        <v>0</v>
      </c>
      <c r="AW10" s="4">
        <f t="shared" ref="AW10:AW17" si="1">AU10+AT10+AS10+AR10+AQ10+AP10+AO10+AN10+AM10+AL10+AK10+AJ10+AI10+AH10+AG10+AF10+AE10+AD10+AC10+AB10+AA10+Z10+Y10+X10+W10</f>
        <v>12</v>
      </c>
      <c r="AX10" s="9">
        <f t="shared" ref="AX10:AX17" si="2">AW10+AV10</f>
        <v>12</v>
      </c>
    </row>
    <row r="11" spans="1:50" ht="16.5" thickBot="1" x14ac:dyDescent="0.3">
      <c r="A11" s="246"/>
      <c r="B11" s="262"/>
      <c r="C11" s="81" t="s">
        <v>78</v>
      </c>
      <c r="D11" s="145"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24">
        <v>0</v>
      </c>
      <c r="O11" s="133">
        <v>0</v>
      </c>
      <c r="P11" s="133">
        <v>0</v>
      </c>
      <c r="Q11" s="15">
        <v>0</v>
      </c>
      <c r="R11" s="15">
        <v>0</v>
      </c>
      <c r="S11" s="133">
        <v>0</v>
      </c>
      <c r="T11" s="133">
        <v>0</v>
      </c>
      <c r="U11" s="2">
        <v>0</v>
      </c>
      <c r="V11" s="2">
        <v>0</v>
      </c>
      <c r="W11" s="136">
        <v>4</v>
      </c>
      <c r="X11" s="136">
        <v>4</v>
      </c>
      <c r="Y11" s="136">
        <v>4</v>
      </c>
      <c r="Z11" s="136">
        <v>0</v>
      </c>
      <c r="AA11" s="136">
        <v>0</v>
      </c>
      <c r="AB11" s="136">
        <v>0</v>
      </c>
      <c r="AC11" s="136">
        <v>0</v>
      </c>
      <c r="AD11" s="136">
        <v>0</v>
      </c>
      <c r="AE11" s="136">
        <v>0</v>
      </c>
      <c r="AF11" s="24">
        <v>0</v>
      </c>
      <c r="AG11" s="133">
        <v>0</v>
      </c>
      <c r="AH11" s="133">
        <v>0</v>
      </c>
      <c r="AI11" s="15">
        <v>0</v>
      </c>
      <c r="AJ11" s="136">
        <v>0</v>
      </c>
      <c r="AK11" s="139"/>
      <c r="AL11" s="139">
        <v>0</v>
      </c>
      <c r="AM11" s="139">
        <v>0</v>
      </c>
      <c r="AN11" s="139">
        <v>0</v>
      </c>
      <c r="AO11" s="136">
        <v>0</v>
      </c>
      <c r="AP11" s="136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4">
        <f t="shared" si="0"/>
        <v>0</v>
      </c>
      <c r="AW11" s="4">
        <f t="shared" si="1"/>
        <v>12</v>
      </c>
      <c r="AX11" s="9">
        <f t="shared" si="2"/>
        <v>12</v>
      </c>
    </row>
    <row r="12" spans="1:50" ht="16.5" thickBot="1" x14ac:dyDescent="0.3">
      <c r="A12" s="200" t="s">
        <v>28</v>
      </c>
      <c r="B12" s="202" t="s">
        <v>15</v>
      </c>
      <c r="C12" s="6" t="s">
        <v>8</v>
      </c>
      <c r="D12" s="133">
        <v>4</v>
      </c>
      <c r="E12" s="133">
        <v>4</v>
      </c>
      <c r="F12" s="133">
        <v>4</v>
      </c>
      <c r="G12" s="133">
        <v>4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24">
        <v>0</v>
      </c>
      <c r="O12" s="133">
        <v>0</v>
      </c>
      <c r="P12" s="133">
        <v>0</v>
      </c>
      <c r="Q12" s="15">
        <v>0</v>
      </c>
      <c r="R12" s="15">
        <v>0</v>
      </c>
      <c r="S12" s="133">
        <v>0</v>
      </c>
      <c r="T12" s="133">
        <v>0</v>
      </c>
      <c r="U12" s="2">
        <v>0</v>
      </c>
      <c r="V12" s="2">
        <v>0</v>
      </c>
      <c r="W12" s="136">
        <v>4</v>
      </c>
      <c r="X12" s="136">
        <v>0</v>
      </c>
      <c r="Y12" s="136">
        <v>0</v>
      </c>
      <c r="Z12" s="136">
        <v>0</v>
      </c>
      <c r="AA12" s="136">
        <v>0</v>
      </c>
      <c r="AB12" s="136">
        <v>0</v>
      </c>
      <c r="AC12" s="136">
        <v>0</v>
      </c>
      <c r="AD12" s="136">
        <v>0</v>
      </c>
      <c r="AE12" s="136">
        <v>0</v>
      </c>
      <c r="AF12" s="24">
        <v>0</v>
      </c>
      <c r="AG12" s="133">
        <v>0</v>
      </c>
      <c r="AH12" s="133">
        <v>0</v>
      </c>
      <c r="AI12" s="15">
        <v>0</v>
      </c>
      <c r="AJ12" s="133">
        <v>0</v>
      </c>
      <c r="AK12" s="139">
        <v>0</v>
      </c>
      <c r="AL12" s="139">
        <v>0</v>
      </c>
      <c r="AM12" s="139">
        <v>0</v>
      </c>
      <c r="AN12" s="139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6">
        <v>0</v>
      </c>
      <c r="AV12" s="4">
        <f t="shared" si="0"/>
        <v>16</v>
      </c>
      <c r="AW12" s="4">
        <f t="shared" si="1"/>
        <v>4</v>
      </c>
      <c r="AX12" s="9">
        <f t="shared" si="2"/>
        <v>20</v>
      </c>
    </row>
    <row r="13" spans="1:50" ht="16.5" thickBot="1" x14ac:dyDescent="0.3">
      <c r="A13" s="201"/>
      <c r="B13" s="261"/>
      <c r="C13" s="7" t="s">
        <v>9</v>
      </c>
      <c r="D13" s="133">
        <v>4</v>
      </c>
      <c r="E13" s="133">
        <v>2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24">
        <v>0</v>
      </c>
      <c r="O13" s="133">
        <v>0</v>
      </c>
      <c r="P13" s="133">
        <v>0</v>
      </c>
      <c r="Q13" s="15">
        <v>0</v>
      </c>
      <c r="R13" s="15">
        <v>0</v>
      </c>
      <c r="S13" s="133">
        <v>0</v>
      </c>
      <c r="T13" s="133">
        <v>0</v>
      </c>
      <c r="U13" s="2">
        <v>0</v>
      </c>
      <c r="V13" s="2">
        <v>0</v>
      </c>
      <c r="W13" s="136">
        <v>4</v>
      </c>
      <c r="X13" s="136">
        <v>2</v>
      </c>
      <c r="Y13" s="136">
        <v>0</v>
      </c>
      <c r="Z13" s="136">
        <v>0</v>
      </c>
      <c r="AA13" s="136">
        <v>0</v>
      </c>
      <c r="AB13" s="136">
        <v>0</v>
      </c>
      <c r="AC13" s="136">
        <v>0</v>
      </c>
      <c r="AD13" s="136">
        <v>0</v>
      </c>
      <c r="AE13" s="136">
        <v>0</v>
      </c>
      <c r="AF13" s="24">
        <v>0</v>
      </c>
      <c r="AG13" s="133">
        <v>0</v>
      </c>
      <c r="AH13" s="133">
        <v>0</v>
      </c>
      <c r="AI13" s="15">
        <v>0</v>
      </c>
      <c r="AJ13" s="133">
        <v>0</v>
      </c>
      <c r="AK13" s="139">
        <v>0</v>
      </c>
      <c r="AL13" s="139">
        <v>0</v>
      </c>
      <c r="AM13" s="139">
        <v>0</v>
      </c>
      <c r="AN13" s="139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6">
        <v>0</v>
      </c>
      <c r="AV13" s="4">
        <f t="shared" si="0"/>
        <v>6</v>
      </c>
      <c r="AW13" s="4">
        <f t="shared" si="1"/>
        <v>6</v>
      </c>
      <c r="AX13" s="9">
        <f t="shared" si="2"/>
        <v>12</v>
      </c>
    </row>
    <row r="14" spans="1:50" ht="16.5" thickBot="1" x14ac:dyDescent="0.3">
      <c r="A14" s="246"/>
      <c r="B14" s="262"/>
      <c r="C14" s="81" t="s">
        <v>78</v>
      </c>
      <c r="D14" s="133">
        <v>4</v>
      </c>
      <c r="E14" s="133">
        <v>4</v>
      </c>
      <c r="F14" s="133">
        <v>4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24">
        <v>0</v>
      </c>
      <c r="O14" s="133">
        <v>0</v>
      </c>
      <c r="P14" s="133">
        <v>0</v>
      </c>
      <c r="Q14" s="15">
        <v>0</v>
      </c>
      <c r="R14" s="15">
        <v>0</v>
      </c>
      <c r="S14" s="133">
        <v>0</v>
      </c>
      <c r="T14" s="133">
        <v>0</v>
      </c>
      <c r="U14" s="2">
        <v>0</v>
      </c>
      <c r="V14" s="2">
        <v>0</v>
      </c>
      <c r="W14" s="136">
        <v>4</v>
      </c>
      <c r="X14" s="136">
        <v>4</v>
      </c>
      <c r="Y14" s="136">
        <v>4</v>
      </c>
      <c r="Z14" s="136">
        <v>4</v>
      </c>
      <c r="AA14" s="136">
        <v>0</v>
      </c>
      <c r="AB14" s="136">
        <v>0</v>
      </c>
      <c r="AC14" s="136">
        <v>0</v>
      </c>
      <c r="AD14" s="136">
        <v>0</v>
      </c>
      <c r="AE14" s="136">
        <v>0</v>
      </c>
      <c r="AF14" s="24">
        <v>0</v>
      </c>
      <c r="AG14" s="133">
        <v>0</v>
      </c>
      <c r="AH14" s="133">
        <v>0</v>
      </c>
      <c r="AI14" s="15">
        <v>0</v>
      </c>
      <c r="AJ14" s="133">
        <v>0</v>
      </c>
      <c r="AK14" s="139">
        <v>0</v>
      </c>
      <c r="AL14" s="139">
        <v>0</v>
      </c>
      <c r="AM14" s="139">
        <v>0</v>
      </c>
      <c r="AN14" s="139">
        <v>0</v>
      </c>
      <c r="AO14" s="133">
        <v>0</v>
      </c>
      <c r="AP14" s="133">
        <v>0</v>
      </c>
      <c r="AQ14" s="133">
        <v>0</v>
      </c>
      <c r="AR14" s="133">
        <v>0</v>
      </c>
      <c r="AS14" s="133">
        <v>0</v>
      </c>
      <c r="AT14" s="133">
        <v>0</v>
      </c>
      <c r="AU14" s="136">
        <v>0</v>
      </c>
      <c r="AV14" s="4">
        <f t="shared" si="0"/>
        <v>12</v>
      </c>
      <c r="AW14" s="4">
        <f t="shared" si="1"/>
        <v>16</v>
      </c>
      <c r="AX14" s="9">
        <f t="shared" si="2"/>
        <v>28</v>
      </c>
    </row>
    <row r="15" spans="1:50" ht="16.5" thickBot="1" x14ac:dyDescent="0.3">
      <c r="A15" s="200" t="s">
        <v>114</v>
      </c>
      <c r="B15" s="146" t="s">
        <v>115</v>
      </c>
      <c r="C15" s="6" t="s">
        <v>8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24">
        <v>0</v>
      </c>
      <c r="O15" s="136">
        <v>0</v>
      </c>
      <c r="P15" s="136">
        <v>0</v>
      </c>
      <c r="Q15" s="15">
        <v>0</v>
      </c>
      <c r="R15" s="15">
        <v>0</v>
      </c>
      <c r="S15" s="136">
        <v>0</v>
      </c>
      <c r="T15" s="136">
        <v>0</v>
      </c>
      <c r="U15" s="2">
        <v>0</v>
      </c>
      <c r="V15" s="2">
        <v>0</v>
      </c>
      <c r="W15" s="136">
        <v>4</v>
      </c>
      <c r="X15" s="136">
        <v>4</v>
      </c>
      <c r="Y15" s="136">
        <v>4</v>
      </c>
      <c r="Z15" s="136">
        <v>4</v>
      </c>
      <c r="AA15" s="136">
        <v>2</v>
      </c>
      <c r="AB15" s="136">
        <v>0</v>
      </c>
      <c r="AC15" s="136">
        <v>0</v>
      </c>
      <c r="AD15" s="136">
        <v>0</v>
      </c>
      <c r="AE15" s="136">
        <v>0</v>
      </c>
      <c r="AF15" s="24">
        <v>0</v>
      </c>
      <c r="AG15" s="136">
        <v>0</v>
      </c>
      <c r="AH15" s="136">
        <v>0</v>
      </c>
      <c r="AI15" s="15">
        <v>0</v>
      </c>
      <c r="AJ15" s="136">
        <v>0</v>
      </c>
      <c r="AK15" s="139">
        <v>0</v>
      </c>
      <c r="AL15" s="139">
        <v>0</v>
      </c>
      <c r="AM15" s="139">
        <v>0</v>
      </c>
      <c r="AN15" s="139">
        <v>0</v>
      </c>
      <c r="AO15" s="136">
        <v>0</v>
      </c>
      <c r="AP15" s="136">
        <v>0</v>
      </c>
      <c r="AQ15" s="136">
        <v>0</v>
      </c>
      <c r="AR15" s="136">
        <v>0</v>
      </c>
      <c r="AS15" s="136">
        <v>0</v>
      </c>
      <c r="AT15" s="136">
        <v>0</v>
      </c>
      <c r="AU15" s="136">
        <v>0</v>
      </c>
      <c r="AV15" s="4">
        <f t="shared" si="0"/>
        <v>0</v>
      </c>
      <c r="AW15" s="4">
        <f t="shared" si="1"/>
        <v>18</v>
      </c>
      <c r="AX15" s="9">
        <f t="shared" si="2"/>
        <v>18</v>
      </c>
    </row>
    <row r="16" spans="1:50" ht="16.5" thickBot="1" x14ac:dyDescent="0.3">
      <c r="A16" s="201"/>
      <c r="B16" s="230"/>
      <c r="C16" s="7" t="s">
        <v>9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24">
        <v>0</v>
      </c>
      <c r="O16" s="136">
        <v>0</v>
      </c>
      <c r="P16" s="136">
        <v>0</v>
      </c>
      <c r="Q16" s="15">
        <v>0</v>
      </c>
      <c r="R16" s="15">
        <v>0</v>
      </c>
      <c r="S16" s="136">
        <v>0</v>
      </c>
      <c r="T16" s="136">
        <v>0</v>
      </c>
      <c r="U16" s="2">
        <v>0</v>
      </c>
      <c r="V16" s="2">
        <v>0</v>
      </c>
      <c r="W16" s="136">
        <v>0</v>
      </c>
      <c r="X16" s="136">
        <v>0</v>
      </c>
      <c r="Y16" s="136">
        <v>0</v>
      </c>
      <c r="Z16" s="136">
        <v>0</v>
      </c>
      <c r="AA16" s="136">
        <v>0</v>
      </c>
      <c r="AB16" s="136">
        <v>0</v>
      </c>
      <c r="AC16" s="136">
        <v>0</v>
      </c>
      <c r="AD16" s="136">
        <v>0</v>
      </c>
      <c r="AE16" s="136">
        <v>0</v>
      </c>
      <c r="AF16" s="24">
        <v>0</v>
      </c>
      <c r="AG16" s="136">
        <v>0</v>
      </c>
      <c r="AH16" s="136">
        <v>0</v>
      </c>
      <c r="AI16" s="15">
        <v>0</v>
      </c>
      <c r="AJ16" s="136">
        <v>0</v>
      </c>
      <c r="AK16" s="139">
        <v>0</v>
      </c>
      <c r="AL16" s="139">
        <v>0</v>
      </c>
      <c r="AM16" s="139">
        <v>0</v>
      </c>
      <c r="AN16" s="139">
        <v>0</v>
      </c>
      <c r="AO16" s="136">
        <v>0</v>
      </c>
      <c r="AP16" s="136">
        <v>0</v>
      </c>
      <c r="AQ16" s="136">
        <v>0</v>
      </c>
      <c r="AR16" s="136">
        <v>0</v>
      </c>
      <c r="AS16" s="136">
        <v>0</v>
      </c>
      <c r="AT16" s="136">
        <v>0</v>
      </c>
      <c r="AU16" s="136">
        <v>0</v>
      </c>
      <c r="AV16" s="4">
        <f t="shared" si="0"/>
        <v>0</v>
      </c>
      <c r="AW16" s="4">
        <f t="shared" si="1"/>
        <v>0</v>
      </c>
      <c r="AX16" s="9">
        <f t="shared" si="2"/>
        <v>0</v>
      </c>
    </row>
    <row r="17" spans="1:50" ht="16.5" thickBot="1" x14ac:dyDescent="0.3">
      <c r="A17" s="246"/>
      <c r="B17" s="151"/>
      <c r="C17" s="81" t="s">
        <v>78</v>
      </c>
      <c r="D17" s="136">
        <v>0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24">
        <v>0</v>
      </c>
      <c r="O17" s="136">
        <v>0</v>
      </c>
      <c r="P17" s="136">
        <v>0</v>
      </c>
      <c r="Q17" s="15">
        <v>0</v>
      </c>
      <c r="R17" s="15">
        <v>0</v>
      </c>
      <c r="S17" s="136">
        <v>0</v>
      </c>
      <c r="T17" s="136">
        <v>0</v>
      </c>
      <c r="U17" s="2">
        <v>0</v>
      </c>
      <c r="V17" s="2">
        <v>0</v>
      </c>
      <c r="W17" s="136">
        <v>4</v>
      </c>
      <c r="X17" s="136">
        <v>2</v>
      </c>
      <c r="Y17" s="136">
        <v>0</v>
      </c>
      <c r="Z17" s="136">
        <v>0</v>
      </c>
      <c r="AA17" s="136">
        <v>0</v>
      </c>
      <c r="AB17" s="136">
        <v>0</v>
      </c>
      <c r="AC17" s="136">
        <v>0</v>
      </c>
      <c r="AD17" s="136">
        <v>0</v>
      </c>
      <c r="AE17" s="136">
        <v>0</v>
      </c>
      <c r="AF17" s="24">
        <v>0</v>
      </c>
      <c r="AG17" s="136">
        <v>0</v>
      </c>
      <c r="AH17" s="136">
        <v>0</v>
      </c>
      <c r="AI17" s="15">
        <v>0</v>
      </c>
      <c r="AJ17" s="136">
        <v>0</v>
      </c>
      <c r="AK17" s="139">
        <v>0</v>
      </c>
      <c r="AL17" s="139">
        <v>0</v>
      </c>
      <c r="AM17" s="139">
        <v>0</v>
      </c>
      <c r="AN17" s="139">
        <v>0</v>
      </c>
      <c r="AO17" s="136">
        <v>0</v>
      </c>
      <c r="AP17" s="136">
        <v>0</v>
      </c>
      <c r="AQ17" s="136">
        <v>0</v>
      </c>
      <c r="AR17" s="136">
        <v>0</v>
      </c>
      <c r="AS17" s="136">
        <v>0</v>
      </c>
      <c r="AT17" s="136">
        <v>0</v>
      </c>
      <c r="AU17" s="136">
        <v>0</v>
      </c>
      <c r="AV17" s="4">
        <f t="shared" si="0"/>
        <v>0</v>
      </c>
      <c r="AW17" s="4">
        <f t="shared" si="1"/>
        <v>6</v>
      </c>
      <c r="AX17" s="9">
        <f t="shared" si="2"/>
        <v>6</v>
      </c>
    </row>
    <row r="18" spans="1:50" ht="16.5" thickBot="1" x14ac:dyDescent="0.3">
      <c r="A18" s="269" t="s">
        <v>92</v>
      </c>
      <c r="B18" s="270"/>
      <c r="C18" s="271"/>
      <c r="D18" s="271"/>
      <c r="E18" s="271"/>
      <c r="F18" s="271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270"/>
      <c r="AG18" s="270"/>
      <c r="AH18" s="270"/>
      <c r="AI18" s="270"/>
      <c r="AJ18" s="270"/>
      <c r="AK18" s="270"/>
      <c r="AL18" s="270"/>
      <c r="AM18" s="270"/>
      <c r="AN18" s="270"/>
      <c r="AO18" s="270"/>
      <c r="AP18" s="270"/>
      <c r="AQ18" s="270"/>
      <c r="AR18" s="270"/>
      <c r="AS18" s="270"/>
      <c r="AT18" s="270"/>
      <c r="AU18" s="270"/>
      <c r="AV18" s="270"/>
      <c r="AW18" s="270"/>
      <c r="AX18" s="272"/>
    </row>
    <row r="19" spans="1:50" ht="16.5" thickBot="1" x14ac:dyDescent="0.3">
      <c r="A19" s="163" t="s">
        <v>37</v>
      </c>
      <c r="B19" s="146" t="s">
        <v>93</v>
      </c>
      <c r="C19" s="6" t="s">
        <v>8</v>
      </c>
      <c r="D19" s="133">
        <v>4</v>
      </c>
      <c r="E19" s="133">
        <v>4</v>
      </c>
      <c r="F19" s="133">
        <v>4</v>
      </c>
      <c r="G19" s="133">
        <v>4</v>
      </c>
      <c r="H19" s="133">
        <v>4</v>
      </c>
      <c r="I19" s="133">
        <v>4</v>
      </c>
      <c r="J19" s="133">
        <v>4</v>
      </c>
      <c r="K19" s="133">
        <v>0</v>
      </c>
      <c r="L19" s="133">
        <v>0</v>
      </c>
      <c r="M19" s="133">
        <v>0</v>
      </c>
      <c r="N19" s="24">
        <v>0</v>
      </c>
      <c r="O19" s="133">
        <v>0</v>
      </c>
      <c r="P19" s="133">
        <v>0</v>
      </c>
      <c r="Q19" s="15">
        <v>0</v>
      </c>
      <c r="R19" s="15">
        <v>0</v>
      </c>
      <c r="S19" s="133">
        <v>0</v>
      </c>
      <c r="T19" s="133">
        <v>0</v>
      </c>
      <c r="U19" s="2">
        <v>0</v>
      </c>
      <c r="V19" s="2">
        <v>0</v>
      </c>
      <c r="W19" s="133">
        <v>4</v>
      </c>
      <c r="X19" s="133">
        <v>4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24">
        <v>0</v>
      </c>
      <c r="AG19" s="133">
        <v>0</v>
      </c>
      <c r="AH19" s="133">
        <v>0</v>
      </c>
      <c r="AI19" s="15">
        <v>0</v>
      </c>
      <c r="AJ19" s="133">
        <v>0</v>
      </c>
      <c r="AK19" s="139">
        <v>0</v>
      </c>
      <c r="AL19" s="139">
        <v>0</v>
      </c>
      <c r="AM19" s="139">
        <v>0</v>
      </c>
      <c r="AN19" s="139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6">
        <v>0</v>
      </c>
      <c r="AV19" s="4">
        <f t="shared" ref="AV19:AV21" si="3">T19+S19+R19+Q19+P19+O19+N19+M19+L19+K19+J19+I19+H19+G19+F19+E19+D19</f>
        <v>28</v>
      </c>
      <c r="AW19" s="4">
        <f t="shared" ref="AW19:AW21" si="4">AU19+AT19+AS19+AR19+AQ19+AP19+AO19+AN19+AM19+AL19+AK19+AJ19+AI19+AH19+AG19+AF19+AE19+AD19+AC19+AB19+AA19+Z19+Y19+X19+W19</f>
        <v>8</v>
      </c>
      <c r="AX19" s="8">
        <f t="shared" ref="AX19:AX21" si="5">AW19+AV19</f>
        <v>36</v>
      </c>
    </row>
    <row r="20" spans="1:50" ht="16.5" thickBot="1" x14ac:dyDescent="0.3">
      <c r="A20" s="163"/>
      <c r="B20" s="161"/>
      <c r="C20" s="3" t="s">
        <v>9</v>
      </c>
      <c r="D20" s="133">
        <v>4</v>
      </c>
      <c r="E20" s="133">
        <v>4</v>
      </c>
      <c r="F20" s="133">
        <v>4</v>
      </c>
      <c r="G20" s="133">
        <v>3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24">
        <v>0</v>
      </c>
      <c r="O20" s="133">
        <v>0</v>
      </c>
      <c r="P20" s="133">
        <v>0</v>
      </c>
      <c r="Q20" s="15">
        <v>0</v>
      </c>
      <c r="R20" s="15">
        <v>0</v>
      </c>
      <c r="S20" s="133">
        <v>0</v>
      </c>
      <c r="T20" s="133">
        <v>0</v>
      </c>
      <c r="U20" s="2">
        <v>0</v>
      </c>
      <c r="V20" s="2">
        <v>0</v>
      </c>
      <c r="W20" s="133">
        <v>4</v>
      </c>
      <c r="X20" s="133">
        <v>4</v>
      </c>
      <c r="Y20" s="133">
        <v>4</v>
      </c>
      <c r="Z20" s="133">
        <v>4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24">
        <v>0</v>
      </c>
      <c r="AG20" s="133">
        <v>0</v>
      </c>
      <c r="AH20" s="133">
        <v>0</v>
      </c>
      <c r="AI20" s="15">
        <v>0</v>
      </c>
      <c r="AJ20" s="133">
        <v>0</v>
      </c>
      <c r="AK20" s="139">
        <v>0</v>
      </c>
      <c r="AL20" s="139">
        <v>0</v>
      </c>
      <c r="AM20" s="139">
        <v>0</v>
      </c>
      <c r="AN20" s="139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4">
        <f t="shared" si="3"/>
        <v>15</v>
      </c>
      <c r="AW20" s="4">
        <f t="shared" si="4"/>
        <v>16</v>
      </c>
      <c r="AX20" s="8">
        <f t="shared" si="5"/>
        <v>31</v>
      </c>
    </row>
    <row r="21" spans="1:50" ht="15.75" customHeight="1" x14ac:dyDescent="0.25">
      <c r="A21" s="259"/>
      <c r="B21" s="260"/>
      <c r="C21" s="109" t="s">
        <v>78</v>
      </c>
      <c r="D21" s="130">
        <v>4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40">
        <v>0</v>
      </c>
      <c r="O21" s="130">
        <v>0</v>
      </c>
      <c r="P21" s="130">
        <v>0</v>
      </c>
      <c r="Q21" s="41">
        <v>0</v>
      </c>
      <c r="R21" s="41">
        <v>0</v>
      </c>
      <c r="S21" s="130">
        <v>0</v>
      </c>
      <c r="T21" s="130">
        <v>0</v>
      </c>
      <c r="U21" s="42">
        <v>0</v>
      </c>
      <c r="V21" s="42">
        <v>0</v>
      </c>
      <c r="W21" s="130">
        <v>4</v>
      </c>
      <c r="X21" s="130">
        <v>4</v>
      </c>
      <c r="Y21" s="130">
        <v>4</v>
      </c>
      <c r="Z21" s="130">
        <v>4</v>
      </c>
      <c r="AA21" s="130">
        <v>4</v>
      </c>
      <c r="AB21" s="130">
        <v>4</v>
      </c>
      <c r="AC21" s="130">
        <v>4</v>
      </c>
      <c r="AD21" s="130">
        <v>4</v>
      </c>
      <c r="AE21" s="130">
        <v>4</v>
      </c>
      <c r="AF21" s="40">
        <v>0</v>
      </c>
      <c r="AG21" s="130">
        <v>2</v>
      </c>
      <c r="AH21" s="130">
        <v>0</v>
      </c>
      <c r="AI21" s="41">
        <v>0</v>
      </c>
      <c r="AJ21" s="130">
        <v>0</v>
      </c>
      <c r="AK21" s="142">
        <v>0</v>
      </c>
      <c r="AL21" s="142">
        <v>0</v>
      </c>
      <c r="AM21" s="142">
        <v>0</v>
      </c>
      <c r="AN21" s="142">
        <v>0</v>
      </c>
      <c r="AO21" s="130">
        <v>0</v>
      </c>
      <c r="AP21" s="130">
        <v>0</v>
      </c>
      <c r="AQ21" s="130">
        <v>0</v>
      </c>
      <c r="AR21" s="130">
        <v>0</v>
      </c>
      <c r="AS21" s="130">
        <v>0</v>
      </c>
      <c r="AT21" s="130">
        <v>0</v>
      </c>
      <c r="AU21" s="130">
        <v>0</v>
      </c>
      <c r="AV21" s="70">
        <f t="shared" si="3"/>
        <v>4</v>
      </c>
      <c r="AW21" s="70">
        <f t="shared" si="4"/>
        <v>38</v>
      </c>
      <c r="AX21" s="110">
        <f t="shared" si="5"/>
        <v>42</v>
      </c>
    </row>
    <row r="22" spans="1:50" ht="15.75" x14ac:dyDescent="0.25">
      <c r="A22" s="240" t="s">
        <v>39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4"/>
    </row>
    <row r="23" spans="1:50" ht="16.5" thickBot="1" x14ac:dyDescent="0.3">
      <c r="A23" s="248" t="s">
        <v>98</v>
      </c>
      <c r="B23" s="251" t="s">
        <v>99</v>
      </c>
      <c r="C23" s="128" t="s">
        <v>8</v>
      </c>
      <c r="D23" s="119">
        <v>0</v>
      </c>
      <c r="E23" s="119">
        <v>0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0</v>
      </c>
      <c r="M23" s="119">
        <v>0</v>
      </c>
      <c r="N23" s="111">
        <v>0</v>
      </c>
      <c r="O23" s="119">
        <v>0</v>
      </c>
      <c r="P23" s="119">
        <v>0</v>
      </c>
      <c r="Q23" s="112">
        <v>0</v>
      </c>
      <c r="R23" s="112">
        <v>0</v>
      </c>
      <c r="S23" s="119">
        <v>0</v>
      </c>
      <c r="T23" s="119">
        <v>0</v>
      </c>
      <c r="U23" s="113">
        <v>0</v>
      </c>
      <c r="V23" s="113">
        <v>0</v>
      </c>
      <c r="W23" s="119">
        <v>0</v>
      </c>
      <c r="X23" s="119">
        <v>0</v>
      </c>
      <c r="Y23" s="119">
        <v>0</v>
      </c>
      <c r="Z23" s="119">
        <v>4</v>
      </c>
      <c r="AA23" s="119">
        <v>2</v>
      </c>
      <c r="AB23" s="119">
        <v>4</v>
      </c>
      <c r="AC23" s="119">
        <v>4</v>
      </c>
      <c r="AD23" s="119">
        <v>4</v>
      </c>
      <c r="AE23" s="119">
        <v>0</v>
      </c>
      <c r="AF23" s="111">
        <v>0</v>
      </c>
      <c r="AG23" s="119">
        <v>0</v>
      </c>
      <c r="AH23" s="119">
        <v>0</v>
      </c>
      <c r="AI23" s="112">
        <v>0</v>
      </c>
      <c r="AJ23" s="119">
        <v>0</v>
      </c>
      <c r="AK23" s="143">
        <v>0</v>
      </c>
      <c r="AL23" s="143">
        <v>0</v>
      </c>
      <c r="AM23" s="143">
        <v>0</v>
      </c>
      <c r="AN23" s="143">
        <v>0</v>
      </c>
      <c r="AO23" s="119">
        <v>0</v>
      </c>
      <c r="AP23" s="119">
        <v>0</v>
      </c>
      <c r="AQ23" s="119">
        <v>0</v>
      </c>
      <c r="AR23" s="119">
        <v>0</v>
      </c>
      <c r="AS23" s="119">
        <v>0</v>
      </c>
      <c r="AT23" s="119">
        <v>0</v>
      </c>
      <c r="AU23" s="119">
        <v>0</v>
      </c>
      <c r="AV23" s="5">
        <f>T23+S23+R23+Q23+P23+O23+N23+M23+L23+K23+J23+I23+H23+G23+F23+E23+D23</f>
        <v>0</v>
      </c>
      <c r="AW23" s="5">
        <f>AU23+AT23+AS23+AR23+AQ23+AP23+AO23+AN23+AM23+AL23+AK23+AJ23+AI23+AH23+AG23+AF23+AE23+AD23+AC23+AB23+AA23+Z23+Y23+X23+W23</f>
        <v>18</v>
      </c>
      <c r="AX23" s="114">
        <f>AW23+AV23</f>
        <v>18</v>
      </c>
    </row>
    <row r="24" spans="1:50" ht="16.5" thickBot="1" x14ac:dyDescent="0.3">
      <c r="A24" s="248"/>
      <c r="B24" s="245"/>
      <c r="C24" s="133" t="s">
        <v>9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24">
        <v>0</v>
      </c>
      <c r="O24" s="133">
        <v>0</v>
      </c>
      <c r="P24" s="133">
        <v>0</v>
      </c>
      <c r="Q24" s="15">
        <v>0</v>
      </c>
      <c r="R24" s="15">
        <v>0</v>
      </c>
      <c r="S24" s="133">
        <v>0</v>
      </c>
      <c r="T24" s="133">
        <v>0</v>
      </c>
      <c r="U24" s="2">
        <v>0</v>
      </c>
      <c r="V24" s="2">
        <v>0</v>
      </c>
      <c r="W24" s="133">
        <v>0</v>
      </c>
      <c r="X24" s="133">
        <v>0</v>
      </c>
      <c r="Y24" s="133">
        <v>0</v>
      </c>
      <c r="Z24" s="133">
        <v>4</v>
      </c>
      <c r="AA24" s="133">
        <v>2</v>
      </c>
      <c r="AB24" s="133">
        <v>4</v>
      </c>
      <c r="AC24" s="133">
        <v>4</v>
      </c>
      <c r="AD24" s="133">
        <v>4</v>
      </c>
      <c r="AE24" s="133">
        <v>0</v>
      </c>
      <c r="AF24" s="24">
        <v>0</v>
      </c>
      <c r="AG24" s="133">
        <v>0</v>
      </c>
      <c r="AH24" s="133">
        <v>0</v>
      </c>
      <c r="AI24" s="15">
        <v>0</v>
      </c>
      <c r="AJ24" s="133">
        <v>0</v>
      </c>
      <c r="AK24" s="139">
        <v>0</v>
      </c>
      <c r="AL24" s="139">
        <v>0</v>
      </c>
      <c r="AM24" s="139">
        <v>0</v>
      </c>
      <c r="AN24" s="139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5">
        <f t="shared" ref="AV24:AV28" si="6">T24+S24+R24+Q24+P24+O24+N24+M24+L24+K24+J24+I24+H24+G24+F24+E24+D24</f>
        <v>0</v>
      </c>
      <c r="AW24" s="5">
        <f t="shared" ref="AW24:AW28" si="7">AU24+AT24+AS24+AR24+AQ24+AP24+AO24+AN24+AM24+AL24+AK24+AJ24+AI24+AH24+AG24+AF24+AE24+AD24+AC24+AB24+AA24+Z24+Y24+X24+W24</f>
        <v>18</v>
      </c>
      <c r="AX24" s="114">
        <f t="shared" ref="AX24:AX28" si="8">AW24+AV24</f>
        <v>18</v>
      </c>
    </row>
    <row r="25" spans="1:50" ht="16.5" thickBot="1" x14ac:dyDescent="0.3">
      <c r="A25" s="249"/>
      <c r="B25" s="246"/>
      <c r="C25" s="81" t="s">
        <v>78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24">
        <v>0</v>
      </c>
      <c r="O25" s="133">
        <v>0</v>
      </c>
      <c r="P25" s="133">
        <v>0</v>
      </c>
      <c r="Q25" s="15">
        <v>0</v>
      </c>
      <c r="R25" s="15">
        <v>0</v>
      </c>
      <c r="S25" s="133">
        <v>0</v>
      </c>
      <c r="T25" s="133">
        <v>0</v>
      </c>
      <c r="U25" s="2">
        <v>0</v>
      </c>
      <c r="V25" s="2">
        <v>0</v>
      </c>
      <c r="W25" s="133">
        <v>0</v>
      </c>
      <c r="X25" s="133">
        <v>0</v>
      </c>
      <c r="Y25" s="133">
        <v>0</v>
      </c>
      <c r="Z25" s="133">
        <v>4</v>
      </c>
      <c r="AA25" s="133">
        <v>2</v>
      </c>
      <c r="AB25" s="133">
        <v>4</v>
      </c>
      <c r="AC25" s="133">
        <v>4</v>
      </c>
      <c r="AD25" s="133">
        <v>4</v>
      </c>
      <c r="AE25" s="133">
        <v>0</v>
      </c>
      <c r="AF25" s="24">
        <v>0</v>
      </c>
      <c r="AG25" s="133">
        <v>0</v>
      </c>
      <c r="AH25" s="133">
        <v>0</v>
      </c>
      <c r="AI25" s="15">
        <v>0</v>
      </c>
      <c r="AJ25" s="133">
        <v>0</v>
      </c>
      <c r="AK25" s="139">
        <v>0</v>
      </c>
      <c r="AL25" s="139">
        <v>0</v>
      </c>
      <c r="AM25" s="139">
        <v>0</v>
      </c>
      <c r="AN25" s="139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5">
        <f t="shared" si="6"/>
        <v>0</v>
      </c>
      <c r="AW25" s="5">
        <f t="shared" si="7"/>
        <v>18</v>
      </c>
      <c r="AX25" s="114">
        <f t="shared" si="8"/>
        <v>18</v>
      </c>
    </row>
    <row r="26" spans="1:50" ht="16.5" thickBot="1" x14ac:dyDescent="0.3">
      <c r="A26" s="247" t="s">
        <v>100</v>
      </c>
      <c r="B26" s="244" t="s">
        <v>101</v>
      </c>
      <c r="C26" s="6" t="s">
        <v>8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24">
        <v>0</v>
      </c>
      <c r="O26" s="133">
        <v>0</v>
      </c>
      <c r="P26" s="133">
        <v>0</v>
      </c>
      <c r="Q26" s="15">
        <v>0</v>
      </c>
      <c r="R26" s="15">
        <v>0</v>
      </c>
      <c r="S26" s="133">
        <v>0</v>
      </c>
      <c r="T26" s="133">
        <v>0</v>
      </c>
      <c r="U26" s="2">
        <v>0</v>
      </c>
      <c r="V26" s="2">
        <v>0</v>
      </c>
      <c r="W26" s="133">
        <v>0</v>
      </c>
      <c r="X26" s="133">
        <v>4</v>
      </c>
      <c r="Y26" s="133">
        <v>4</v>
      </c>
      <c r="Z26" s="133">
        <v>4</v>
      </c>
      <c r="AA26" s="133">
        <v>2</v>
      </c>
      <c r="AB26" s="133">
        <v>4</v>
      </c>
      <c r="AC26" s="133">
        <v>0</v>
      </c>
      <c r="AD26" s="133">
        <v>0</v>
      </c>
      <c r="AE26" s="133">
        <v>0</v>
      </c>
      <c r="AF26" s="24">
        <v>0</v>
      </c>
      <c r="AG26" s="133">
        <v>0</v>
      </c>
      <c r="AH26" s="133">
        <v>0</v>
      </c>
      <c r="AI26" s="15">
        <v>0</v>
      </c>
      <c r="AJ26" s="133">
        <v>0</v>
      </c>
      <c r="AK26" s="139">
        <v>0</v>
      </c>
      <c r="AL26" s="139">
        <v>0</v>
      </c>
      <c r="AM26" s="139">
        <v>0</v>
      </c>
      <c r="AN26" s="139">
        <v>0</v>
      </c>
      <c r="AO26" s="133">
        <v>0</v>
      </c>
      <c r="AP26" s="133">
        <v>0</v>
      </c>
      <c r="AQ26" s="133">
        <v>0</v>
      </c>
      <c r="AR26" s="133">
        <v>0</v>
      </c>
      <c r="AS26" s="133">
        <v>0</v>
      </c>
      <c r="AT26" s="133">
        <v>0</v>
      </c>
      <c r="AU26" s="136">
        <v>0</v>
      </c>
      <c r="AV26" s="5">
        <f t="shared" si="6"/>
        <v>0</v>
      </c>
      <c r="AW26" s="5">
        <f t="shared" si="7"/>
        <v>18</v>
      </c>
      <c r="AX26" s="114">
        <f t="shared" si="8"/>
        <v>18</v>
      </c>
    </row>
    <row r="27" spans="1:50" ht="16.5" thickBot="1" x14ac:dyDescent="0.3">
      <c r="A27" s="248"/>
      <c r="B27" s="245"/>
      <c r="C27" s="133" t="s">
        <v>9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24">
        <v>0</v>
      </c>
      <c r="O27" s="133">
        <v>0</v>
      </c>
      <c r="P27" s="133">
        <v>0</v>
      </c>
      <c r="Q27" s="15">
        <v>0</v>
      </c>
      <c r="R27" s="15">
        <v>0</v>
      </c>
      <c r="S27" s="133">
        <v>0</v>
      </c>
      <c r="T27" s="133">
        <v>0</v>
      </c>
      <c r="U27" s="2">
        <v>0</v>
      </c>
      <c r="V27" s="2">
        <v>0</v>
      </c>
      <c r="W27" s="133">
        <v>0</v>
      </c>
      <c r="X27" s="133">
        <v>4</v>
      </c>
      <c r="Y27" s="133">
        <v>4</v>
      </c>
      <c r="Z27" s="133">
        <v>4</v>
      </c>
      <c r="AA27" s="133">
        <v>2</v>
      </c>
      <c r="AB27" s="133">
        <v>4</v>
      </c>
      <c r="AC27" s="133">
        <v>0</v>
      </c>
      <c r="AD27" s="133">
        <v>0</v>
      </c>
      <c r="AE27" s="133">
        <v>0</v>
      </c>
      <c r="AF27" s="24">
        <v>0</v>
      </c>
      <c r="AG27" s="133">
        <v>0</v>
      </c>
      <c r="AH27" s="133">
        <v>0</v>
      </c>
      <c r="AI27" s="15">
        <v>0</v>
      </c>
      <c r="AJ27" s="133">
        <v>0</v>
      </c>
      <c r="AK27" s="139">
        <v>0</v>
      </c>
      <c r="AL27" s="139">
        <v>0</v>
      </c>
      <c r="AM27" s="139">
        <v>0</v>
      </c>
      <c r="AN27" s="139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5">
        <f t="shared" si="6"/>
        <v>0</v>
      </c>
      <c r="AW27" s="5">
        <f t="shared" si="7"/>
        <v>18</v>
      </c>
      <c r="AX27" s="114">
        <f t="shared" si="8"/>
        <v>18</v>
      </c>
    </row>
    <row r="28" spans="1:50" ht="15" customHeight="1" thickBot="1" x14ac:dyDescent="0.3">
      <c r="A28" s="249"/>
      <c r="B28" s="246"/>
      <c r="C28" s="81" t="s">
        <v>78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24">
        <v>0</v>
      </c>
      <c r="O28" s="133">
        <v>0</v>
      </c>
      <c r="P28" s="133">
        <v>0</v>
      </c>
      <c r="Q28" s="15">
        <v>0</v>
      </c>
      <c r="R28" s="15">
        <v>0</v>
      </c>
      <c r="S28" s="133">
        <v>0</v>
      </c>
      <c r="T28" s="133">
        <v>0</v>
      </c>
      <c r="U28" s="2">
        <v>0</v>
      </c>
      <c r="V28" s="2">
        <v>0</v>
      </c>
      <c r="W28" s="133">
        <v>0</v>
      </c>
      <c r="X28" s="133">
        <v>4</v>
      </c>
      <c r="Y28" s="133">
        <v>4</v>
      </c>
      <c r="Z28" s="133">
        <v>4</v>
      </c>
      <c r="AA28" s="133">
        <v>2</v>
      </c>
      <c r="AB28" s="133">
        <v>4</v>
      </c>
      <c r="AC28" s="133">
        <v>0</v>
      </c>
      <c r="AD28" s="133">
        <v>0</v>
      </c>
      <c r="AE28" s="133">
        <v>0</v>
      </c>
      <c r="AF28" s="24">
        <v>0</v>
      </c>
      <c r="AG28" s="133">
        <v>0</v>
      </c>
      <c r="AH28" s="133">
        <v>0</v>
      </c>
      <c r="AI28" s="15">
        <v>0</v>
      </c>
      <c r="AJ28" s="133">
        <v>0</v>
      </c>
      <c r="AK28" s="139">
        <v>0</v>
      </c>
      <c r="AL28" s="139">
        <v>0</v>
      </c>
      <c r="AM28" s="139">
        <v>0</v>
      </c>
      <c r="AN28" s="139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5">
        <f t="shared" si="6"/>
        <v>0</v>
      </c>
      <c r="AW28" s="5">
        <f t="shared" si="7"/>
        <v>18</v>
      </c>
      <c r="AX28" s="114">
        <f t="shared" si="8"/>
        <v>18</v>
      </c>
    </row>
    <row r="29" spans="1:50" ht="16.5" thickBot="1" x14ac:dyDescent="0.3">
      <c r="A29" s="183" t="s">
        <v>65</v>
      </c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5"/>
      <c r="AK29" s="265"/>
      <c r="AL29" s="265"/>
      <c r="AM29" s="265"/>
      <c r="AN29" s="265"/>
      <c r="AO29" s="265"/>
      <c r="AP29" s="265"/>
      <c r="AQ29" s="265"/>
      <c r="AR29" s="265"/>
      <c r="AS29" s="265"/>
      <c r="AT29" s="265"/>
      <c r="AU29" s="265"/>
      <c r="AV29" s="265"/>
      <c r="AW29" s="265"/>
      <c r="AX29" s="266"/>
    </row>
    <row r="30" spans="1:50" ht="16.5" thickBot="1" x14ac:dyDescent="0.3">
      <c r="A30" s="229" t="s">
        <v>102</v>
      </c>
      <c r="B30" s="146" t="s">
        <v>104</v>
      </c>
      <c r="C30" s="6" t="s">
        <v>8</v>
      </c>
      <c r="D30" s="133">
        <v>0</v>
      </c>
      <c r="E30" s="133">
        <v>0</v>
      </c>
      <c r="F30" s="133">
        <v>0</v>
      </c>
      <c r="G30" s="133">
        <v>0</v>
      </c>
      <c r="H30" s="133">
        <v>4</v>
      </c>
      <c r="I30" s="133">
        <v>4</v>
      </c>
      <c r="J30" s="133">
        <v>8</v>
      </c>
      <c r="K30" s="133">
        <v>8</v>
      </c>
      <c r="L30" s="133">
        <v>8</v>
      </c>
      <c r="M30" s="133">
        <v>8</v>
      </c>
      <c r="N30" s="24">
        <v>0</v>
      </c>
      <c r="O30" s="133">
        <v>8</v>
      </c>
      <c r="P30" s="133">
        <v>8</v>
      </c>
      <c r="Q30" s="15">
        <v>0</v>
      </c>
      <c r="R30" s="15">
        <v>0</v>
      </c>
      <c r="S30" s="133">
        <v>4</v>
      </c>
      <c r="T30" s="133">
        <v>8</v>
      </c>
      <c r="U30" s="2">
        <v>0</v>
      </c>
      <c r="V30" s="2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24">
        <v>0</v>
      </c>
      <c r="AG30" s="133">
        <v>0</v>
      </c>
      <c r="AH30" s="133">
        <v>0</v>
      </c>
      <c r="AI30" s="15">
        <v>0</v>
      </c>
      <c r="AJ30" s="133">
        <v>0</v>
      </c>
      <c r="AK30" s="139">
        <v>0</v>
      </c>
      <c r="AL30" s="139">
        <v>0</v>
      </c>
      <c r="AM30" s="139">
        <v>0</v>
      </c>
      <c r="AN30" s="139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6">
        <v>0</v>
      </c>
      <c r="AV30" s="4">
        <f t="shared" ref="AV30:AV38" si="9">T30+S30+R30+Q30+P30+O30+N30+M30+L30+K30+J30+I30+H30+G30+F30+E30+D30</f>
        <v>68</v>
      </c>
      <c r="AW30" s="4">
        <f t="shared" ref="AW30:AW38" si="10">AU30+AT30+AS30+AR30+AQ30+AP30+AO30+AN30+AL30+AM30+AK30+AJ30+AI30+AH30+AG30+AF30+AE30+AD30+AC30+AB30+AA30+Z30+Y30+X30+W30</f>
        <v>0</v>
      </c>
      <c r="AX30" s="9">
        <f t="shared" ref="AX30:AX38" si="11">AW30+AV30</f>
        <v>68</v>
      </c>
    </row>
    <row r="31" spans="1:50" ht="16.5" thickBot="1" x14ac:dyDescent="0.3">
      <c r="A31" s="162"/>
      <c r="B31" s="162"/>
      <c r="C31" s="7" t="s">
        <v>9</v>
      </c>
      <c r="D31" s="133">
        <v>0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7</v>
      </c>
      <c r="N31" s="24">
        <v>0</v>
      </c>
      <c r="O31" s="133">
        <v>8</v>
      </c>
      <c r="P31" s="133">
        <v>8</v>
      </c>
      <c r="Q31" s="15">
        <v>0</v>
      </c>
      <c r="R31" s="15">
        <v>0</v>
      </c>
      <c r="S31" s="133">
        <v>8</v>
      </c>
      <c r="T31" s="133">
        <v>8</v>
      </c>
      <c r="U31" s="2">
        <v>0</v>
      </c>
      <c r="V31" s="2">
        <v>0</v>
      </c>
      <c r="W31" s="133">
        <v>0</v>
      </c>
      <c r="X31" s="133">
        <v>0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24">
        <v>0</v>
      </c>
      <c r="AG31" s="133">
        <v>0</v>
      </c>
      <c r="AH31" s="133">
        <v>0</v>
      </c>
      <c r="AI31" s="15">
        <v>0</v>
      </c>
      <c r="AJ31" s="133">
        <v>0</v>
      </c>
      <c r="AK31" s="139">
        <v>0</v>
      </c>
      <c r="AL31" s="139">
        <v>0</v>
      </c>
      <c r="AM31" s="139">
        <v>0</v>
      </c>
      <c r="AN31" s="139">
        <v>0</v>
      </c>
      <c r="AO31" s="133">
        <v>0</v>
      </c>
      <c r="AP31" s="133">
        <v>0</v>
      </c>
      <c r="AQ31" s="133">
        <v>0</v>
      </c>
      <c r="AR31" s="133">
        <v>0</v>
      </c>
      <c r="AS31" s="133">
        <v>0</v>
      </c>
      <c r="AT31" s="133">
        <v>0</v>
      </c>
      <c r="AU31" s="136">
        <v>0</v>
      </c>
      <c r="AV31" s="4">
        <f t="shared" si="9"/>
        <v>39</v>
      </c>
      <c r="AW31" s="4">
        <f t="shared" si="10"/>
        <v>0</v>
      </c>
      <c r="AX31" s="9">
        <f t="shared" si="11"/>
        <v>39</v>
      </c>
    </row>
    <row r="32" spans="1:50" ht="16.5" thickBot="1" x14ac:dyDescent="0.3">
      <c r="A32" s="191"/>
      <c r="B32" s="191"/>
      <c r="C32" s="109" t="s">
        <v>78</v>
      </c>
      <c r="D32" s="133">
        <v>0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24">
        <v>0</v>
      </c>
      <c r="O32" s="133">
        <v>0</v>
      </c>
      <c r="P32" s="133">
        <v>2</v>
      </c>
      <c r="Q32" s="15">
        <v>0</v>
      </c>
      <c r="R32" s="15">
        <v>0</v>
      </c>
      <c r="S32" s="133">
        <v>4</v>
      </c>
      <c r="T32" s="133">
        <v>4</v>
      </c>
      <c r="U32" s="2">
        <v>0</v>
      </c>
      <c r="V32" s="2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0</v>
      </c>
      <c r="AE32" s="133">
        <v>0</v>
      </c>
      <c r="AF32" s="24">
        <v>0</v>
      </c>
      <c r="AG32" s="133">
        <v>0</v>
      </c>
      <c r="AH32" s="133">
        <v>0</v>
      </c>
      <c r="AI32" s="15">
        <v>0</v>
      </c>
      <c r="AJ32" s="133">
        <v>0</v>
      </c>
      <c r="AK32" s="139">
        <v>0</v>
      </c>
      <c r="AL32" s="139">
        <v>0</v>
      </c>
      <c r="AM32" s="139">
        <v>0</v>
      </c>
      <c r="AN32" s="139">
        <v>0</v>
      </c>
      <c r="AO32" s="133">
        <v>0</v>
      </c>
      <c r="AP32" s="133">
        <v>0</v>
      </c>
      <c r="AQ32" s="133">
        <v>0</v>
      </c>
      <c r="AR32" s="133">
        <v>0</v>
      </c>
      <c r="AS32" s="133">
        <v>0</v>
      </c>
      <c r="AT32" s="133">
        <v>0</v>
      </c>
      <c r="AU32" s="136">
        <v>0</v>
      </c>
      <c r="AV32" s="4">
        <f t="shared" si="9"/>
        <v>10</v>
      </c>
      <c r="AW32" s="4">
        <f t="shared" si="10"/>
        <v>0</v>
      </c>
      <c r="AX32" s="9">
        <f t="shared" si="11"/>
        <v>10</v>
      </c>
    </row>
    <row r="33" spans="1:50" ht="15" customHeight="1" thickBot="1" x14ac:dyDescent="0.3">
      <c r="A33" s="229" t="s">
        <v>103</v>
      </c>
      <c r="B33" s="192" t="s">
        <v>105</v>
      </c>
      <c r="C33" s="6" t="s">
        <v>8</v>
      </c>
      <c r="D33" s="133">
        <v>4</v>
      </c>
      <c r="E33" s="133">
        <v>4</v>
      </c>
      <c r="F33" s="133">
        <v>4</v>
      </c>
      <c r="G33" s="133">
        <v>4</v>
      </c>
      <c r="H33" s="133">
        <v>4</v>
      </c>
      <c r="I33" s="133">
        <v>4</v>
      </c>
      <c r="J33" s="133">
        <v>4</v>
      </c>
      <c r="K33" s="133">
        <v>4</v>
      </c>
      <c r="L33" s="133">
        <v>8</v>
      </c>
      <c r="M33" s="133">
        <v>4</v>
      </c>
      <c r="N33" s="24">
        <v>0</v>
      </c>
      <c r="O33" s="133">
        <v>8</v>
      </c>
      <c r="P33" s="133">
        <v>8</v>
      </c>
      <c r="Q33" s="15">
        <v>0</v>
      </c>
      <c r="R33" s="15">
        <v>0</v>
      </c>
      <c r="S33" s="133">
        <v>8</v>
      </c>
      <c r="T33" s="133">
        <v>8</v>
      </c>
      <c r="U33" s="2">
        <v>0</v>
      </c>
      <c r="V33" s="2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24">
        <v>0</v>
      </c>
      <c r="AG33" s="133">
        <v>0</v>
      </c>
      <c r="AH33" s="133">
        <v>0</v>
      </c>
      <c r="AI33" s="15">
        <v>0</v>
      </c>
      <c r="AJ33" s="133">
        <v>0</v>
      </c>
      <c r="AK33" s="139">
        <v>0</v>
      </c>
      <c r="AL33" s="139">
        <v>0</v>
      </c>
      <c r="AM33" s="139">
        <v>0</v>
      </c>
      <c r="AN33" s="139">
        <v>0</v>
      </c>
      <c r="AO33" s="133">
        <v>0</v>
      </c>
      <c r="AP33" s="133">
        <v>0</v>
      </c>
      <c r="AQ33" s="133">
        <v>0</v>
      </c>
      <c r="AR33" s="133">
        <v>0</v>
      </c>
      <c r="AS33" s="133">
        <v>0</v>
      </c>
      <c r="AT33" s="133">
        <v>0</v>
      </c>
      <c r="AU33" s="136">
        <v>0</v>
      </c>
      <c r="AV33" s="4">
        <f t="shared" si="9"/>
        <v>76</v>
      </c>
      <c r="AW33" s="4">
        <f t="shared" si="10"/>
        <v>0</v>
      </c>
      <c r="AX33" s="9">
        <f t="shared" si="11"/>
        <v>76</v>
      </c>
    </row>
    <row r="34" spans="1:50" ht="16.5" customHeight="1" thickBot="1" x14ac:dyDescent="0.3">
      <c r="A34" s="162"/>
      <c r="B34" s="162"/>
      <c r="C34" s="7" t="s">
        <v>9</v>
      </c>
      <c r="D34" s="133">
        <v>0</v>
      </c>
      <c r="E34" s="133">
        <v>3</v>
      </c>
      <c r="F34" s="133">
        <v>4</v>
      </c>
      <c r="G34" s="133">
        <v>4</v>
      </c>
      <c r="H34" s="133">
        <v>8</v>
      </c>
      <c r="I34" s="133">
        <v>8</v>
      </c>
      <c r="J34" s="133">
        <v>8</v>
      </c>
      <c r="K34" s="133">
        <v>8</v>
      </c>
      <c r="L34" s="133">
        <v>8</v>
      </c>
      <c r="M34" s="133">
        <v>8</v>
      </c>
      <c r="N34" s="24">
        <v>0</v>
      </c>
      <c r="O34" s="133">
        <v>8</v>
      </c>
      <c r="P34" s="133">
        <v>8</v>
      </c>
      <c r="Q34" s="15">
        <v>0</v>
      </c>
      <c r="R34" s="15">
        <v>0</v>
      </c>
      <c r="S34" s="133">
        <v>8</v>
      </c>
      <c r="T34" s="133">
        <v>8</v>
      </c>
      <c r="U34" s="2">
        <v>0</v>
      </c>
      <c r="V34" s="2">
        <v>0</v>
      </c>
      <c r="W34" s="133">
        <v>0</v>
      </c>
      <c r="X34" s="133">
        <v>0</v>
      </c>
      <c r="Y34" s="133">
        <v>0</v>
      </c>
      <c r="Z34" s="133">
        <v>0</v>
      </c>
      <c r="AA34" s="133">
        <v>0</v>
      </c>
      <c r="AB34" s="133">
        <v>0</v>
      </c>
      <c r="AC34" s="133">
        <v>0</v>
      </c>
      <c r="AD34" s="133">
        <v>0</v>
      </c>
      <c r="AE34" s="133">
        <v>0</v>
      </c>
      <c r="AF34" s="24">
        <v>0</v>
      </c>
      <c r="AG34" s="133">
        <v>0</v>
      </c>
      <c r="AH34" s="133">
        <v>0</v>
      </c>
      <c r="AI34" s="15">
        <v>0</v>
      </c>
      <c r="AJ34" s="133">
        <v>0</v>
      </c>
      <c r="AK34" s="139">
        <v>0</v>
      </c>
      <c r="AL34" s="139">
        <v>0</v>
      </c>
      <c r="AM34" s="139">
        <v>0</v>
      </c>
      <c r="AN34" s="139">
        <v>0</v>
      </c>
      <c r="AO34" s="133">
        <v>0</v>
      </c>
      <c r="AP34" s="133">
        <v>0</v>
      </c>
      <c r="AQ34" s="133">
        <v>0</v>
      </c>
      <c r="AR34" s="133">
        <v>0</v>
      </c>
      <c r="AS34" s="133">
        <v>0</v>
      </c>
      <c r="AT34" s="133">
        <v>0</v>
      </c>
      <c r="AU34" s="136">
        <v>0</v>
      </c>
      <c r="AV34" s="4">
        <f t="shared" si="9"/>
        <v>91</v>
      </c>
      <c r="AW34" s="4">
        <f t="shared" si="10"/>
        <v>0</v>
      </c>
      <c r="AX34" s="9">
        <f t="shared" si="11"/>
        <v>91</v>
      </c>
    </row>
    <row r="35" spans="1:50" ht="17.25" customHeight="1" thickBot="1" x14ac:dyDescent="0.3">
      <c r="A35" s="191"/>
      <c r="B35" s="191"/>
      <c r="C35" s="109" t="s">
        <v>78</v>
      </c>
      <c r="D35" s="133">
        <v>2</v>
      </c>
      <c r="E35" s="133">
        <v>8</v>
      </c>
      <c r="F35" s="133">
        <v>8</v>
      </c>
      <c r="G35" s="133">
        <v>8</v>
      </c>
      <c r="H35" s="133">
        <v>8</v>
      </c>
      <c r="I35" s="133">
        <v>8</v>
      </c>
      <c r="J35" s="133">
        <v>8</v>
      </c>
      <c r="K35" s="133">
        <v>8</v>
      </c>
      <c r="L35" s="133">
        <v>8</v>
      </c>
      <c r="M35" s="133">
        <v>8</v>
      </c>
      <c r="N35" s="24">
        <v>0</v>
      </c>
      <c r="O35" s="133">
        <v>8</v>
      </c>
      <c r="P35" s="133">
        <v>8</v>
      </c>
      <c r="Q35" s="15">
        <v>0</v>
      </c>
      <c r="R35" s="15">
        <v>0</v>
      </c>
      <c r="S35" s="133">
        <v>8</v>
      </c>
      <c r="T35" s="133">
        <v>8</v>
      </c>
      <c r="U35" s="2">
        <v>0</v>
      </c>
      <c r="V35" s="2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24">
        <v>0</v>
      </c>
      <c r="AG35" s="133">
        <v>0</v>
      </c>
      <c r="AH35" s="133">
        <v>0</v>
      </c>
      <c r="AI35" s="15">
        <v>0</v>
      </c>
      <c r="AJ35" s="133">
        <v>0</v>
      </c>
      <c r="AK35" s="139">
        <v>0</v>
      </c>
      <c r="AL35" s="139">
        <v>0</v>
      </c>
      <c r="AM35" s="139">
        <v>0</v>
      </c>
      <c r="AN35" s="139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6">
        <v>0</v>
      </c>
      <c r="AV35" s="4">
        <f t="shared" si="9"/>
        <v>106</v>
      </c>
      <c r="AW35" s="4">
        <f t="shared" si="10"/>
        <v>0</v>
      </c>
      <c r="AX35" s="9">
        <f t="shared" si="11"/>
        <v>106</v>
      </c>
    </row>
    <row r="36" spans="1:50" ht="16.5" thickBot="1" x14ac:dyDescent="0.3">
      <c r="A36" s="132"/>
      <c r="B36" s="132" t="s">
        <v>106</v>
      </c>
      <c r="C36" s="6" t="s">
        <v>8</v>
      </c>
      <c r="D36" s="133">
        <v>4</v>
      </c>
      <c r="E36" s="133">
        <v>4</v>
      </c>
      <c r="F36" s="133">
        <v>4</v>
      </c>
      <c r="G36" s="133">
        <v>4</v>
      </c>
      <c r="H36" s="133">
        <v>4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24">
        <v>0</v>
      </c>
      <c r="O36" s="133">
        <v>0</v>
      </c>
      <c r="P36" s="133">
        <v>0</v>
      </c>
      <c r="Q36" s="15">
        <v>0</v>
      </c>
      <c r="R36" s="15">
        <v>0</v>
      </c>
      <c r="S36" s="133">
        <v>0</v>
      </c>
      <c r="T36" s="133">
        <v>0</v>
      </c>
      <c r="U36" s="2">
        <v>0</v>
      </c>
      <c r="V36" s="2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24">
        <v>0</v>
      </c>
      <c r="AG36" s="133">
        <v>0</v>
      </c>
      <c r="AH36" s="133">
        <v>0</v>
      </c>
      <c r="AI36" s="15">
        <v>0</v>
      </c>
      <c r="AJ36" s="133">
        <v>0</v>
      </c>
      <c r="AK36" s="139">
        <v>0</v>
      </c>
      <c r="AL36" s="139">
        <v>0</v>
      </c>
      <c r="AM36" s="139">
        <v>0</v>
      </c>
      <c r="AN36" s="139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6">
        <v>0</v>
      </c>
      <c r="AV36" s="4">
        <f t="shared" si="9"/>
        <v>20</v>
      </c>
      <c r="AW36" s="4">
        <f t="shared" si="10"/>
        <v>0</v>
      </c>
      <c r="AX36" s="9">
        <f t="shared" si="11"/>
        <v>20</v>
      </c>
    </row>
    <row r="37" spans="1:50" ht="16.5" thickBot="1" x14ac:dyDescent="0.3">
      <c r="A37" s="72" t="s">
        <v>70</v>
      </c>
      <c r="B37" s="131" t="s">
        <v>63</v>
      </c>
      <c r="C37" s="133"/>
      <c r="D37" s="133">
        <v>0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24">
        <v>16</v>
      </c>
      <c r="O37" s="133">
        <v>0</v>
      </c>
      <c r="P37" s="133">
        <v>0</v>
      </c>
      <c r="Q37" s="15">
        <v>0</v>
      </c>
      <c r="R37" s="15">
        <v>0</v>
      </c>
      <c r="S37" s="133">
        <v>0</v>
      </c>
      <c r="T37" s="133">
        <v>0</v>
      </c>
      <c r="U37" s="2">
        <v>0</v>
      </c>
      <c r="V37" s="2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24">
        <v>0</v>
      </c>
      <c r="AG37" s="133">
        <v>16</v>
      </c>
      <c r="AH37" s="133">
        <v>0</v>
      </c>
      <c r="AI37" s="15">
        <v>0</v>
      </c>
      <c r="AJ37" s="133">
        <v>0</v>
      </c>
      <c r="AK37" s="139">
        <v>0</v>
      </c>
      <c r="AL37" s="139">
        <v>0</v>
      </c>
      <c r="AM37" s="139">
        <v>0</v>
      </c>
      <c r="AN37" s="139">
        <v>0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>
        <v>0</v>
      </c>
      <c r="AU37" s="136">
        <v>0</v>
      </c>
      <c r="AV37" s="4">
        <f t="shared" si="9"/>
        <v>16</v>
      </c>
      <c r="AW37" s="4">
        <f t="shared" si="10"/>
        <v>16</v>
      </c>
      <c r="AX37" s="9">
        <f t="shared" si="11"/>
        <v>32</v>
      </c>
    </row>
    <row r="38" spans="1:50" ht="16.5" thickBot="1" x14ac:dyDescent="0.3">
      <c r="A38" s="72" t="s">
        <v>71</v>
      </c>
      <c r="B38" s="131" t="s">
        <v>64</v>
      </c>
      <c r="C38" s="131"/>
      <c r="D38" s="133">
        <v>0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24">
        <v>0</v>
      </c>
      <c r="O38" s="133">
        <v>0</v>
      </c>
      <c r="P38" s="133">
        <v>0</v>
      </c>
      <c r="Q38" s="15">
        <v>36</v>
      </c>
      <c r="R38" s="15">
        <v>36</v>
      </c>
      <c r="S38" s="133">
        <v>0</v>
      </c>
      <c r="T38" s="133">
        <v>0</v>
      </c>
      <c r="U38" s="2">
        <v>0</v>
      </c>
      <c r="V38" s="2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24">
        <v>0</v>
      </c>
      <c r="AG38" s="133">
        <v>0</v>
      </c>
      <c r="AH38" s="133">
        <v>0</v>
      </c>
      <c r="AI38" s="15">
        <v>0</v>
      </c>
      <c r="AJ38" s="133">
        <v>0</v>
      </c>
      <c r="AK38" s="139">
        <v>0</v>
      </c>
      <c r="AL38" s="139">
        <v>0</v>
      </c>
      <c r="AM38" s="139">
        <v>0</v>
      </c>
      <c r="AN38" s="139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6">
        <v>0</v>
      </c>
      <c r="AV38" s="4">
        <f t="shared" si="9"/>
        <v>72</v>
      </c>
      <c r="AW38" s="4">
        <f t="shared" si="10"/>
        <v>0</v>
      </c>
      <c r="AX38" s="9">
        <f t="shared" si="11"/>
        <v>72</v>
      </c>
    </row>
    <row r="39" spans="1:50" ht="16.5" thickBot="1" x14ac:dyDescent="0.3">
      <c r="A39" s="183" t="s">
        <v>107</v>
      </c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6"/>
    </row>
    <row r="40" spans="1:50" ht="16.5" thickBot="1" x14ac:dyDescent="0.3">
      <c r="A40" s="229" t="s">
        <v>108</v>
      </c>
      <c r="B40" s="146" t="s">
        <v>112</v>
      </c>
      <c r="C40" s="6" t="s">
        <v>8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24">
        <v>0</v>
      </c>
      <c r="O40" s="133">
        <v>0</v>
      </c>
      <c r="P40" s="133">
        <v>0</v>
      </c>
      <c r="Q40" s="15">
        <v>0</v>
      </c>
      <c r="R40" s="15">
        <v>0</v>
      </c>
      <c r="S40" s="133">
        <v>0</v>
      </c>
      <c r="T40" s="133">
        <v>0</v>
      </c>
      <c r="U40" s="2">
        <v>0</v>
      </c>
      <c r="V40" s="2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24">
        <v>0</v>
      </c>
      <c r="AG40" s="133">
        <v>0</v>
      </c>
      <c r="AH40" s="133">
        <v>0</v>
      </c>
      <c r="AI40" s="15">
        <v>0</v>
      </c>
      <c r="AJ40" s="133">
        <v>0</v>
      </c>
      <c r="AK40" s="139">
        <v>0</v>
      </c>
      <c r="AL40" s="139">
        <v>0</v>
      </c>
      <c r="AM40" s="139">
        <v>0</v>
      </c>
      <c r="AN40" s="139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12</v>
      </c>
      <c r="AT40" s="133">
        <v>16</v>
      </c>
      <c r="AU40" s="136">
        <v>16</v>
      </c>
      <c r="AV40" s="4">
        <f>T40+S40+R40+Q40+P40+O40+N40+M40+L40+K40+J40+I40+H40+G40+F40+E40+D40</f>
        <v>0</v>
      </c>
      <c r="AW40" s="4">
        <f>AU40+AT40+AS40+AR40+AQ40+AP40+AO40+AN40+AM40+AL40+AK40+AJ40+AI40+AH40+AG40+AF40+AE40+AD40+AC40+AB40+AA40+Z40+Y40+X40+W40</f>
        <v>44</v>
      </c>
      <c r="AX40" s="9">
        <f>AW40+AV40</f>
        <v>44</v>
      </c>
    </row>
    <row r="41" spans="1:50" ht="16.5" thickBot="1" x14ac:dyDescent="0.3">
      <c r="A41" s="162"/>
      <c r="B41" s="162"/>
      <c r="C41" s="7" t="s">
        <v>9</v>
      </c>
      <c r="D41" s="133">
        <v>0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24">
        <v>0</v>
      </c>
      <c r="O41" s="133">
        <v>0</v>
      </c>
      <c r="P41" s="133">
        <v>0</v>
      </c>
      <c r="Q41" s="15">
        <v>0</v>
      </c>
      <c r="R41" s="15">
        <v>0</v>
      </c>
      <c r="S41" s="133">
        <v>0</v>
      </c>
      <c r="T41" s="133">
        <v>0</v>
      </c>
      <c r="U41" s="2">
        <v>0</v>
      </c>
      <c r="V41" s="2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24">
        <v>0</v>
      </c>
      <c r="AG41" s="133">
        <v>0</v>
      </c>
      <c r="AH41" s="133">
        <v>0</v>
      </c>
      <c r="AI41" s="15">
        <v>0</v>
      </c>
      <c r="AJ41" s="133">
        <v>0</v>
      </c>
      <c r="AK41" s="139">
        <v>0</v>
      </c>
      <c r="AL41" s="139">
        <v>0</v>
      </c>
      <c r="AM41" s="139">
        <v>0</v>
      </c>
      <c r="AN41" s="139">
        <v>0</v>
      </c>
      <c r="AO41" s="133">
        <v>0</v>
      </c>
      <c r="AP41" s="133">
        <v>0</v>
      </c>
      <c r="AQ41" s="133">
        <v>7</v>
      </c>
      <c r="AR41" s="133">
        <v>8</v>
      </c>
      <c r="AS41" s="133">
        <v>8</v>
      </c>
      <c r="AT41" s="133">
        <v>8</v>
      </c>
      <c r="AU41" s="136">
        <v>8</v>
      </c>
      <c r="AV41" s="4">
        <f t="shared" ref="AV41:AV47" si="12">T41+S41+R41+Q41+P41+O41+N41+M41+L41+K41+J41+I41+H41+G41+F41+E41+D41</f>
        <v>0</v>
      </c>
      <c r="AW41" s="4">
        <f t="shared" ref="AW41:AW47" si="13">AU41+AT41+AS41+AR41+AQ41+AP41+AO41+AN41+AM41+AL41+AK41+AJ41+AI41+AH41+AG41+AF41+AE41+AD41+AC41+AB41+AA41+Z41+Y41+X41+W41</f>
        <v>39</v>
      </c>
      <c r="AX41" s="9">
        <f t="shared" ref="AX41:AX47" si="14">AW41+AV41</f>
        <v>39</v>
      </c>
    </row>
    <row r="42" spans="1:50" ht="16.5" thickBot="1" x14ac:dyDescent="0.3">
      <c r="A42" s="191"/>
      <c r="B42" s="191"/>
      <c r="C42" s="109" t="s">
        <v>78</v>
      </c>
      <c r="D42" s="133">
        <v>0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24">
        <v>0</v>
      </c>
      <c r="O42" s="133">
        <v>0</v>
      </c>
      <c r="P42" s="133">
        <v>0</v>
      </c>
      <c r="Q42" s="15">
        <v>0</v>
      </c>
      <c r="R42" s="15">
        <v>0</v>
      </c>
      <c r="S42" s="133">
        <v>0</v>
      </c>
      <c r="T42" s="133">
        <v>0</v>
      </c>
      <c r="U42" s="2">
        <v>0</v>
      </c>
      <c r="V42" s="2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24">
        <v>0</v>
      </c>
      <c r="AG42" s="133">
        <v>0</v>
      </c>
      <c r="AH42" s="133">
        <v>0</v>
      </c>
      <c r="AI42" s="15">
        <v>0</v>
      </c>
      <c r="AJ42" s="133">
        <v>0</v>
      </c>
      <c r="AK42" s="139">
        <v>0</v>
      </c>
      <c r="AL42" s="139">
        <v>0</v>
      </c>
      <c r="AM42" s="139">
        <v>0</v>
      </c>
      <c r="AN42" s="139">
        <v>0</v>
      </c>
      <c r="AO42" s="133">
        <v>0</v>
      </c>
      <c r="AP42" s="133">
        <v>0</v>
      </c>
      <c r="AQ42" s="133">
        <v>2</v>
      </c>
      <c r="AR42" s="133">
        <v>8</v>
      </c>
      <c r="AS42" s="133">
        <v>8</v>
      </c>
      <c r="AT42" s="133">
        <v>8</v>
      </c>
      <c r="AU42" s="136">
        <v>8</v>
      </c>
      <c r="AV42" s="4">
        <f t="shared" si="12"/>
        <v>0</v>
      </c>
      <c r="AW42" s="4">
        <f t="shared" si="13"/>
        <v>34</v>
      </c>
      <c r="AX42" s="9">
        <f t="shared" si="14"/>
        <v>34</v>
      </c>
    </row>
    <row r="43" spans="1:50" ht="16.5" thickBot="1" x14ac:dyDescent="0.3">
      <c r="A43" s="229" t="s">
        <v>109</v>
      </c>
      <c r="B43" s="146" t="s">
        <v>113</v>
      </c>
      <c r="C43" s="6" t="s">
        <v>8</v>
      </c>
      <c r="D43" s="133">
        <v>0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24">
        <v>0</v>
      </c>
      <c r="O43" s="133">
        <v>0</v>
      </c>
      <c r="P43" s="133">
        <v>0</v>
      </c>
      <c r="Q43" s="15">
        <v>0</v>
      </c>
      <c r="R43" s="15">
        <v>0</v>
      </c>
      <c r="S43" s="133">
        <v>0</v>
      </c>
      <c r="T43" s="133">
        <v>0</v>
      </c>
      <c r="U43" s="2">
        <v>0</v>
      </c>
      <c r="V43" s="2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24">
        <v>0</v>
      </c>
      <c r="AG43" s="133">
        <v>0</v>
      </c>
      <c r="AH43" s="133">
        <v>0</v>
      </c>
      <c r="AI43" s="15">
        <v>0</v>
      </c>
      <c r="AJ43" s="133">
        <v>0</v>
      </c>
      <c r="AK43" s="139">
        <v>0</v>
      </c>
      <c r="AL43" s="139">
        <v>0</v>
      </c>
      <c r="AM43" s="139">
        <v>0</v>
      </c>
      <c r="AN43" s="139">
        <v>0</v>
      </c>
      <c r="AO43" s="133">
        <v>16</v>
      </c>
      <c r="AP43" s="133">
        <v>16</v>
      </c>
      <c r="AQ43" s="133">
        <v>14</v>
      </c>
      <c r="AR43" s="133">
        <v>0</v>
      </c>
      <c r="AS43" s="133">
        <v>0</v>
      </c>
      <c r="AT43" s="133">
        <v>0</v>
      </c>
      <c r="AU43" s="136">
        <v>0</v>
      </c>
      <c r="AV43" s="4">
        <f t="shared" si="12"/>
        <v>0</v>
      </c>
      <c r="AW43" s="4">
        <f t="shared" si="13"/>
        <v>46</v>
      </c>
      <c r="AX43" s="9">
        <f t="shared" si="14"/>
        <v>46</v>
      </c>
    </row>
    <row r="44" spans="1:50" ht="16.5" thickBot="1" x14ac:dyDescent="0.3">
      <c r="A44" s="162"/>
      <c r="B44" s="162"/>
      <c r="C44" s="7" t="s">
        <v>9</v>
      </c>
      <c r="D44" s="133">
        <v>0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24">
        <v>0</v>
      </c>
      <c r="O44" s="133">
        <v>0</v>
      </c>
      <c r="P44" s="133">
        <v>0</v>
      </c>
      <c r="Q44" s="15">
        <v>0</v>
      </c>
      <c r="R44" s="15">
        <v>0</v>
      </c>
      <c r="S44" s="133">
        <v>0</v>
      </c>
      <c r="T44" s="133">
        <v>0</v>
      </c>
      <c r="U44" s="2">
        <v>0</v>
      </c>
      <c r="V44" s="2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24">
        <v>0</v>
      </c>
      <c r="AG44" s="133">
        <v>0</v>
      </c>
      <c r="AH44" s="133">
        <v>0</v>
      </c>
      <c r="AI44" s="15">
        <v>0</v>
      </c>
      <c r="AJ44" s="133">
        <v>0</v>
      </c>
      <c r="AK44" s="139">
        <v>0</v>
      </c>
      <c r="AL44" s="139">
        <v>0</v>
      </c>
      <c r="AM44" s="139">
        <v>0</v>
      </c>
      <c r="AN44" s="139">
        <v>0</v>
      </c>
      <c r="AO44" s="133">
        <v>16</v>
      </c>
      <c r="AP44" s="133">
        <v>16</v>
      </c>
      <c r="AQ44" s="133">
        <v>10</v>
      </c>
      <c r="AR44" s="133">
        <v>0</v>
      </c>
      <c r="AS44" s="133">
        <v>0</v>
      </c>
      <c r="AT44" s="133">
        <v>0</v>
      </c>
      <c r="AU44" s="133">
        <v>0</v>
      </c>
      <c r="AV44" s="4">
        <f t="shared" si="12"/>
        <v>0</v>
      </c>
      <c r="AW44" s="4">
        <f t="shared" si="13"/>
        <v>42</v>
      </c>
      <c r="AX44" s="9">
        <f t="shared" si="14"/>
        <v>42</v>
      </c>
    </row>
    <row r="45" spans="1:50" ht="16.5" thickBot="1" x14ac:dyDescent="0.3">
      <c r="A45" s="191"/>
      <c r="B45" s="191"/>
      <c r="C45" s="109" t="s">
        <v>78</v>
      </c>
      <c r="D45" s="133">
        <v>0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24">
        <v>0</v>
      </c>
      <c r="O45" s="133">
        <v>0</v>
      </c>
      <c r="P45" s="133">
        <v>0</v>
      </c>
      <c r="Q45" s="15">
        <v>0</v>
      </c>
      <c r="R45" s="15">
        <v>0</v>
      </c>
      <c r="S45" s="133">
        <v>0</v>
      </c>
      <c r="T45" s="133">
        <v>0</v>
      </c>
      <c r="U45" s="2">
        <v>0</v>
      </c>
      <c r="V45" s="2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24">
        <v>0</v>
      </c>
      <c r="AG45" s="133">
        <v>0</v>
      </c>
      <c r="AH45" s="133">
        <v>0</v>
      </c>
      <c r="AI45" s="15">
        <v>0</v>
      </c>
      <c r="AJ45" s="133">
        <v>0</v>
      </c>
      <c r="AK45" s="139">
        <v>0</v>
      </c>
      <c r="AL45" s="139">
        <v>0</v>
      </c>
      <c r="AM45" s="139">
        <v>0</v>
      </c>
      <c r="AN45" s="139">
        <v>0</v>
      </c>
      <c r="AO45" s="133">
        <v>8</v>
      </c>
      <c r="AP45" s="133">
        <v>8</v>
      </c>
      <c r="AQ45" s="133">
        <v>8</v>
      </c>
      <c r="AR45" s="133">
        <v>8</v>
      </c>
      <c r="AS45" s="133">
        <v>6</v>
      </c>
      <c r="AT45" s="133">
        <v>0</v>
      </c>
      <c r="AU45" s="133">
        <v>0</v>
      </c>
      <c r="AV45" s="4">
        <f t="shared" si="12"/>
        <v>0</v>
      </c>
      <c r="AW45" s="4">
        <f t="shared" si="13"/>
        <v>38</v>
      </c>
      <c r="AX45" s="9">
        <f t="shared" si="14"/>
        <v>38</v>
      </c>
    </row>
    <row r="46" spans="1:50" ht="16.5" thickBot="1" x14ac:dyDescent="0.3">
      <c r="A46" s="72" t="s">
        <v>110</v>
      </c>
      <c r="B46" s="131" t="s">
        <v>63</v>
      </c>
      <c r="C46" s="131"/>
      <c r="D46" s="133">
        <v>0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24">
        <v>0</v>
      </c>
      <c r="O46" s="133">
        <v>0</v>
      </c>
      <c r="P46" s="133">
        <v>0</v>
      </c>
      <c r="Q46" s="15">
        <v>0</v>
      </c>
      <c r="R46" s="15">
        <v>0</v>
      </c>
      <c r="S46" s="133">
        <v>0</v>
      </c>
      <c r="T46" s="133">
        <v>0</v>
      </c>
      <c r="U46" s="2">
        <v>0</v>
      </c>
      <c r="V46" s="2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24">
        <v>16</v>
      </c>
      <c r="AG46" s="133">
        <v>0</v>
      </c>
      <c r="AH46" s="133">
        <v>0</v>
      </c>
      <c r="AI46" s="15">
        <v>0</v>
      </c>
      <c r="AJ46" s="133">
        <v>0</v>
      </c>
      <c r="AK46" s="139">
        <v>0</v>
      </c>
      <c r="AL46" s="139">
        <v>0</v>
      </c>
      <c r="AM46" s="139">
        <v>0</v>
      </c>
      <c r="AN46" s="139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4">
        <f t="shared" si="12"/>
        <v>0</v>
      </c>
      <c r="AW46" s="4">
        <f t="shared" si="13"/>
        <v>16</v>
      </c>
      <c r="AX46" s="9">
        <f t="shared" si="14"/>
        <v>16</v>
      </c>
    </row>
    <row r="47" spans="1:50" ht="16.5" thickBot="1" x14ac:dyDescent="0.3">
      <c r="A47" s="72" t="s">
        <v>111</v>
      </c>
      <c r="B47" s="131" t="s">
        <v>64</v>
      </c>
      <c r="C47" s="131"/>
      <c r="D47" s="133">
        <v>0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24">
        <v>0</v>
      </c>
      <c r="O47" s="133">
        <v>0</v>
      </c>
      <c r="P47" s="133">
        <v>0</v>
      </c>
      <c r="Q47" s="15">
        <v>0</v>
      </c>
      <c r="R47" s="15">
        <v>0</v>
      </c>
      <c r="S47" s="133">
        <v>0</v>
      </c>
      <c r="T47" s="133">
        <v>0</v>
      </c>
      <c r="U47" s="2">
        <v>0</v>
      </c>
      <c r="V47" s="2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24">
        <v>0</v>
      </c>
      <c r="AG47" s="133">
        <v>0</v>
      </c>
      <c r="AH47" s="133">
        <v>0</v>
      </c>
      <c r="AI47" s="15">
        <v>36</v>
      </c>
      <c r="AJ47" s="133">
        <v>0</v>
      </c>
      <c r="AK47" s="139">
        <v>0</v>
      </c>
      <c r="AL47" s="139">
        <v>0</v>
      </c>
      <c r="AM47" s="139">
        <v>0</v>
      </c>
      <c r="AN47" s="139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4">
        <f t="shared" si="12"/>
        <v>0</v>
      </c>
      <c r="AW47" s="4">
        <f t="shared" si="13"/>
        <v>36</v>
      </c>
      <c r="AX47" s="9">
        <f t="shared" si="14"/>
        <v>36</v>
      </c>
    </row>
    <row r="48" spans="1:50" ht="16.5" thickBot="1" x14ac:dyDescent="0.3">
      <c r="A48" s="218" t="s">
        <v>21</v>
      </c>
      <c r="B48" s="218"/>
      <c r="C48" s="258"/>
      <c r="D48" s="6">
        <f>D9+D12+D15+D19+D23+D26+D30+D33+D36+D40+D43</f>
        <v>16</v>
      </c>
      <c r="E48" s="6">
        <f t="shared" ref="E48:AU48" si="15">E9+E12+E15+E19+E23+E26+E30+E33+E36+E40+E43</f>
        <v>16</v>
      </c>
      <c r="F48" s="6">
        <f t="shared" si="15"/>
        <v>16</v>
      </c>
      <c r="G48" s="6">
        <f t="shared" si="15"/>
        <v>16</v>
      </c>
      <c r="H48" s="6">
        <f t="shared" si="15"/>
        <v>16</v>
      </c>
      <c r="I48" s="6">
        <f t="shared" si="15"/>
        <v>12</v>
      </c>
      <c r="J48" s="6">
        <f t="shared" si="15"/>
        <v>16</v>
      </c>
      <c r="K48" s="6">
        <f t="shared" si="15"/>
        <v>12</v>
      </c>
      <c r="L48" s="6">
        <f t="shared" si="15"/>
        <v>16</v>
      </c>
      <c r="M48" s="6">
        <f t="shared" si="15"/>
        <v>12</v>
      </c>
      <c r="N48" s="24">
        <f t="shared" si="15"/>
        <v>0</v>
      </c>
      <c r="O48" s="6">
        <f t="shared" si="15"/>
        <v>16</v>
      </c>
      <c r="P48" s="6">
        <f t="shared" si="15"/>
        <v>16</v>
      </c>
      <c r="Q48" s="15">
        <f t="shared" si="15"/>
        <v>0</v>
      </c>
      <c r="R48" s="15">
        <f t="shared" si="15"/>
        <v>0</v>
      </c>
      <c r="S48" s="6">
        <f t="shared" si="15"/>
        <v>12</v>
      </c>
      <c r="T48" s="6">
        <f t="shared" si="15"/>
        <v>16</v>
      </c>
      <c r="U48" s="2">
        <f t="shared" si="15"/>
        <v>0</v>
      </c>
      <c r="V48" s="2">
        <f t="shared" si="15"/>
        <v>0</v>
      </c>
      <c r="W48" s="6">
        <f t="shared" si="15"/>
        <v>16</v>
      </c>
      <c r="X48" s="6">
        <f t="shared" si="15"/>
        <v>16</v>
      </c>
      <c r="Y48" s="6">
        <f t="shared" si="15"/>
        <v>12</v>
      </c>
      <c r="Z48" s="6">
        <f t="shared" si="15"/>
        <v>16</v>
      </c>
      <c r="AA48" s="6">
        <f t="shared" si="15"/>
        <v>10</v>
      </c>
      <c r="AB48" s="6">
        <f t="shared" si="15"/>
        <v>8</v>
      </c>
      <c r="AC48" s="6">
        <f t="shared" si="15"/>
        <v>4</v>
      </c>
      <c r="AD48" s="6">
        <f t="shared" si="15"/>
        <v>4</v>
      </c>
      <c r="AE48" s="6">
        <f t="shared" si="15"/>
        <v>0</v>
      </c>
      <c r="AF48" s="24">
        <f t="shared" si="15"/>
        <v>0</v>
      </c>
      <c r="AG48" s="6">
        <f t="shared" si="15"/>
        <v>0</v>
      </c>
      <c r="AH48" s="6">
        <f t="shared" si="15"/>
        <v>0</v>
      </c>
      <c r="AI48" s="15">
        <f t="shared" si="15"/>
        <v>0</v>
      </c>
      <c r="AJ48" s="6">
        <f t="shared" si="15"/>
        <v>0</v>
      </c>
      <c r="AK48" s="139">
        <f t="shared" si="15"/>
        <v>0</v>
      </c>
      <c r="AL48" s="139">
        <f t="shared" si="15"/>
        <v>0</v>
      </c>
      <c r="AM48" s="139">
        <f t="shared" si="15"/>
        <v>0</v>
      </c>
      <c r="AN48" s="139">
        <f t="shared" si="15"/>
        <v>0</v>
      </c>
      <c r="AO48" s="6">
        <f t="shared" si="15"/>
        <v>16</v>
      </c>
      <c r="AP48" s="6">
        <f t="shared" si="15"/>
        <v>16</v>
      </c>
      <c r="AQ48" s="6">
        <f t="shared" si="15"/>
        <v>14</v>
      </c>
      <c r="AR48" s="6">
        <f t="shared" si="15"/>
        <v>0</v>
      </c>
      <c r="AS48" s="6">
        <f t="shared" si="15"/>
        <v>12</v>
      </c>
      <c r="AT48" s="6">
        <f t="shared" si="15"/>
        <v>16</v>
      </c>
      <c r="AU48" s="6">
        <f t="shared" si="15"/>
        <v>16</v>
      </c>
      <c r="AV48" s="28">
        <f>AV9+AV12+AV15+AV19+AV23+AV26+AV30+AV33+AV36+AV40+AV43</f>
        <v>208</v>
      </c>
      <c r="AW48" s="28">
        <f>AW9+AW12+AW15+AW19+AW23+AW26+AW30+AW33+AW36+AW40+AW43</f>
        <v>176</v>
      </c>
      <c r="AX48" s="28">
        <f>AX9+AX12+AX15+AX19+AX23+AX26+AX30+AX33+AX36+AX40+AX43</f>
        <v>384</v>
      </c>
    </row>
    <row r="49" spans="1:50" ht="16.5" thickBot="1" x14ac:dyDescent="0.3">
      <c r="A49" s="221" t="s">
        <v>22</v>
      </c>
      <c r="B49" s="221"/>
      <c r="C49" s="256"/>
      <c r="D49" s="131">
        <f>D10+D13+D16+D20+D24+D27+D31+D34+D41+D44</f>
        <v>8</v>
      </c>
      <c r="E49" s="135">
        <f t="shared" ref="E49:AU49" si="16">E10+E13+E16+E20+E24+E27+E31+E34+E41+E44</f>
        <v>9</v>
      </c>
      <c r="F49" s="135">
        <f t="shared" si="16"/>
        <v>8</v>
      </c>
      <c r="G49" s="135">
        <f t="shared" si="16"/>
        <v>7</v>
      </c>
      <c r="H49" s="135">
        <f t="shared" si="16"/>
        <v>8</v>
      </c>
      <c r="I49" s="135">
        <f t="shared" si="16"/>
        <v>8</v>
      </c>
      <c r="J49" s="135">
        <f t="shared" si="16"/>
        <v>8</v>
      </c>
      <c r="K49" s="135">
        <f t="shared" si="16"/>
        <v>8</v>
      </c>
      <c r="L49" s="135">
        <f t="shared" si="16"/>
        <v>8</v>
      </c>
      <c r="M49" s="135">
        <f t="shared" si="16"/>
        <v>15</v>
      </c>
      <c r="N49" s="24">
        <f t="shared" si="16"/>
        <v>0</v>
      </c>
      <c r="O49" s="135">
        <f t="shared" si="16"/>
        <v>16</v>
      </c>
      <c r="P49" s="135">
        <f t="shared" si="16"/>
        <v>16</v>
      </c>
      <c r="Q49" s="15">
        <f t="shared" si="16"/>
        <v>0</v>
      </c>
      <c r="R49" s="15">
        <f t="shared" si="16"/>
        <v>0</v>
      </c>
      <c r="S49" s="135">
        <f t="shared" si="16"/>
        <v>16</v>
      </c>
      <c r="T49" s="135">
        <f t="shared" si="16"/>
        <v>16</v>
      </c>
      <c r="U49" s="2">
        <f t="shared" si="16"/>
        <v>0</v>
      </c>
      <c r="V49" s="2">
        <f t="shared" si="16"/>
        <v>0</v>
      </c>
      <c r="W49" s="135">
        <f t="shared" si="16"/>
        <v>12</v>
      </c>
      <c r="X49" s="135">
        <f t="shared" si="16"/>
        <v>14</v>
      </c>
      <c r="Y49" s="135">
        <f t="shared" si="16"/>
        <v>12</v>
      </c>
      <c r="Z49" s="135">
        <f t="shared" si="16"/>
        <v>12</v>
      </c>
      <c r="AA49" s="135">
        <f t="shared" si="16"/>
        <v>4</v>
      </c>
      <c r="AB49" s="135">
        <f t="shared" si="16"/>
        <v>8</v>
      </c>
      <c r="AC49" s="135">
        <f t="shared" si="16"/>
        <v>4</v>
      </c>
      <c r="AD49" s="135">
        <f t="shared" si="16"/>
        <v>4</v>
      </c>
      <c r="AE49" s="135">
        <f t="shared" si="16"/>
        <v>0</v>
      </c>
      <c r="AF49" s="24">
        <f t="shared" si="16"/>
        <v>0</v>
      </c>
      <c r="AG49" s="135">
        <f t="shared" si="16"/>
        <v>0</v>
      </c>
      <c r="AH49" s="135">
        <f t="shared" si="16"/>
        <v>0</v>
      </c>
      <c r="AI49" s="15">
        <f t="shared" si="16"/>
        <v>0</v>
      </c>
      <c r="AJ49" s="135">
        <f t="shared" si="16"/>
        <v>0</v>
      </c>
      <c r="AK49" s="139">
        <f t="shared" si="16"/>
        <v>0</v>
      </c>
      <c r="AL49" s="139">
        <f t="shared" si="16"/>
        <v>0</v>
      </c>
      <c r="AM49" s="139">
        <f t="shared" si="16"/>
        <v>0</v>
      </c>
      <c r="AN49" s="139">
        <f t="shared" si="16"/>
        <v>0</v>
      </c>
      <c r="AO49" s="135">
        <f t="shared" si="16"/>
        <v>16</v>
      </c>
      <c r="AP49" s="135">
        <f t="shared" si="16"/>
        <v>16</v>
      </c>
      <c r="AQ49" s="135">
        <f t="shared" si="16"/>
        <v>17</v>
      </c>
      <c r="AR49" s="135">
        <f t="shared" si="16"/>
        <v>8</v>
      </c>
      <c r="AS49" s="135">
        <f t="shared" si="16"/>
        <v>8</v>
      </c>
      <c r="AT49" s="135">
        <f t="shared" si="16"/>
        <v>8</v>
      </c>
      <c r="AU49" s="135">
        <f t="shared" si="16"/>
        <v>8</v>
      </c>
      <c r="AV49" s="29">
        <f>AV10+AV13+AV16+AV20+AV24+AV27+AV31+AV34+AV37+AV41+AV44</f>
        <v>167</v>
      </c>
      <c r="AW49" s="29">
        <f t="shared" ref="AW49:AX49" si="17">AW10+AW13+AW16+AW20+AW24+AW27+AW31+AW34+AW37+AW41+AW44</f>
        <v>167</v>
      </c>
      <c r="AX49" s="29">
        <f t="shared" si="17"/>
        <v>334</v>
      </c>
    </row>
    <row r="50" spans="1:50" ht="16.5" thickBot="1" x14ac:dyDescent="0.3">
      <c r="A50" s="213" t="s">
        <v>23</v>
      </c>
      <c r="B50" s="257"/>
      <c r="C50" s="257"/>
      <c r="D50" s="4">
        <f>D48+D49</f>
        <v>24</v>
      </c>
      <c r="E50" s="4">
        <f t="shared" ref="E50:AT50" si="18">E48+E49</f>
        <v>25</v>
      </c>
      <c r="F50" s="4">
        <f t="shared" si="18"/>
        <v>24</v>
      </c>
      <c r="G50" s="4">
        <f t="shared" si="18"/>
        <v>23</v>
      </c>
      <c r="H50" s="4">
        <f t="shared" si="18"/>
        <v>24</v>
      </c>
      <c r="I50" s="4">
        <f t="shared" si="18"/>
        <v>20</v>
      </c>
      <c r="J50" s="4">
        <f t="shared" si="18"/>
        <v>24</v>
      </c>
      <c r="K50" s="4">
        <f t="shared" si="18"/>
        <v>20</v>
      </c>
      <c r="L50" s="4">
        <f t="shared" si="18"/>
        <v>24</v>
      </c>
      <c r="M50" s="4">
        <f t="shared" si="18"/>
        <v>27</v>
      </c>
      <c r="N50" s="26">
        <v>16</v>
      </c>
      <c r="O50" s="4">
        <f t="shared" si="18"/>
        <v>32</v>
      </c>
      <c r="P50" s="4">
        <f t="shared" si="18"/>
        <v>32</v>
      </c>
      <c r="Q50" s="27">
        <v>36</v>
      </c>
      <c r="R50" s="27">
        <v>36</v>
      </c>
      <c r="S50" s="4">
        <f t="shared" si="18"/>
        <v>28</v>
      </c>
      <c r="T50" s="4">
        <f t="shared" si="18"/>
        <v>32</v>
      </c>
      <c r="U50" s="51">
        <f t="shared" si="18"/>
        <v>0</v>
      </c>
      <c r="V50" s="51">
        <f t="shared" si="18"/>
        <v>0</v>
      </c>
      <c r="W50" s="4">
        <f t="shared" si="18"/>
        <v>28</v>
      </c>
      <c r="X50" s="4">
        <f t="shared" si="18"/>
        <v>30</v>
      </c>
      <c r="Y50" s="4">
        <f t="shared" si="18"/>
        <v>24</v>
      </c>
      <c r="Z50" s="4">
        <f t="shared" si="18"/>
        <v>28</v>
      </c>
      <c r="AA50" s="4">
        <f t="shared" si="18"/>
        <v>14</v>
      </c>
      <c r="AB50" s="4">
        <f t="shared" si="18"/>
        <v>16</v>
      </c>
      <c r="AC50" s="4">
        <f t="shared" si="18"/>
        <v>8</v>
      </c>
      <c r="AD50" s="4">
        <f t="shared" si="18"/>
        <v>8</v>
      </c>
      <c r="AE50" s="4">
        <f t="shared" si="18"/>
        <v>0</v>
      </c>
      <c r="AF50" s="26">
        <v>16</v>
      </c>
      <c r="AG50" s="4">
        <f t="shared" si="18"/>
        <v>0</v>
      </c>
      <c r="AH50" s="4">
        <f t="shared" si="18"/>
        <v>0</v>
      </c>
      <c r="AI50" s="27">
        <v>36</v>
      </c>
      <c r="AJ50" s="4">
        <f t="shared" si="18"/>
        <v>0</v>
      </c>
      <c r="AK50" s="141">
        <v>36</v>
      </c>
      <c r="AL50" s="141">
        <v>36</v>
      </c>
      <c r="AM50" s="141">
        <v>36</v>
      </c>
      <c r="AN50" s="141">
        <v>36</v>
      </c>
      <c r="AO50" s="4">
        <f t="shared" si="18"/>
        <v>32</v>
      </c>
      <c r="AP50" s="4">
        <f t="shared" si="18"/>
        <v>32</v>
      </c>
      <c r="AQ50" s="4">
        <f t="shared" si="18"/>
        <v>31</v>
      </c>
      <c r="AR50" s="4">
        <f t="shared" si="18"/>
        <v>8</v>
      </c>
      <c r="AS50" s="4">
        <f t="shared" si="18"/>
        <v>20</v>
      </c>
      <c r="AT50" s="4">
        <f t="shared" si="18"/>
        <v>24</v>
      </c>
      <c r="AU50" s="4">
        <f t="shared" ref="AU50" si="19">AU48+AU49</f>
        <v>24</v>
      </c>
      <c r="AV50" s="66">
        <f>AV48+AV49</f>
        <v>375</v>
      </c>
      <c r="AW50" s="66">
        <f t="shared" ref="AW50:AX50" si="20">AW48+AW49</f>
        <v>343</v>
      </c>
      <c r="AX50" s="66">
        <f t="shared" si="20"/>
        <v>718</v>
      </c>
    </row>
    <row r="51" spans="1:50" ht="16.5" thickBo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71">
        <f>N50</f>
        <v>16</v>
      </c>
      <c r="AW51" s="71">
        <f>AF50</f>
        <v>16</v>
      </c>
      <c r="AX51" s="144">
        <f>AW51+AV51</f>
        <v>32</v>
      </c>
    </row>
    <row r="52" spans="1:50" ht="16.5" thickBo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20">
        <f>Q50+R50</f>
        <v>72</v>
      </c>
      <c r="AW52" s="20">
        <f>AI50</f>
        <v>36</v>
      </c>
      <c r="AX52" s="20">
        <f>AW52+AV52</f>
        <v>108</v>
      </c>
    </row>
    <row r="53" spans="1:50" ht="16.5" thickBot="1" x14ac:dyDescent="0.3">
      <c r="AV53" s="141">
        <v>0</v>
      </c>
      <c r="AW53" s="141">
        <f>AK50+AL50+AM50+AN50</f>
        <v>144</v>
      </c>
      <c r="AX53" s="141">
        <f>AW53+AV53</f>
        <v>144</v>
      </c>
    </row>
    <row r="54" spans="1:50" ht="16.5" thickBot="1" x14ac:dyDescent="0.3">
      <c r="D54" s="36"/>
      <c r="E54" s="211" t="s">
        <v>68</v>
      </c>
      <c r="F54" s="211"/>
      <c r="G54" s="211"/>
      <c r="H54" s="211"/>
      <c r="I54" s="211"/>
      <c r="J54" s="126"/>
    </row>
    <row r="55" spans="1:50" ht="16.5" thickBot="1" x14ac:dyDescent="0.3">
      <c r="D55" s="126"/>
      <c r="E55" s="126"/>
      <c r="F55" s="126"/>
      <c r="G55" s="126"/>
      <c r="H55" s="126"/>
      <c r="I55" s="126"/>
      <c r="J55" s="126"/>
    </row>
    <row r="56" spans="1:50" ht="16.5" thickBot="1" x14ac:dyDescent="0.3">
      <c r="D56" s="44"/>
      <c r="E56" s="1" t="s">
        <v>63</v>
      </c>
      <c r="F56" s="1"/>
      <c r="G56" s="1"/>
      <c r="H56" s="1"/>
      <c r="I56" s="1"/>
      <c r="J56" s="43"/>
    </row>
    <row r="57" spans="1:50" ht="16.5" thickBot="1" x14ac:dyDescent="0.3">
      <c r="D57" s="43"/>
      <c r="E57" s="1"/>
      <c r="F57" s="1"/>
      <c r="G57" s="1"/>
      <c r="H57" s="1"/>
      <c r="I57" s="1"/>
      <c r="J57" s="43"/>
    </row>
    <row r="58" spans="1:50" ht="16.5" thickBot="1" x14ac:dyDescent="0.3">
      <c r="D58" s="45"/>
      <c r="E58" s="1" t="s">
        <v>64</v>
      </c>
      <c r="F58" s="1"/>
      <c r="G58" s="1"/>
      <c r="H58" s="1"/>
      <c r="I58" s="1"/>
      <c r="J58" s="43"/>
    </row>
    <row r="60" spans="1:50" ht="15.75" x14ac:dyDescent="0.25">
      <c r="D60" s="134"/>
      <c r="E60" s="1" t="s">
        <v>97</v>
      </c>
      <c r="F60" s="1"/>
      <c r="G60" s="1"/>
      <c r="H60" s="1"/>
      <c r="I60" s="1"/>
      <c r="J60" s="43"/>
    </row>
  </sheetData>
  <mergeCells count="46">
    <mergeCell ref="A1:AX1"/>
    <mergeCell ref="A2:AX2"/>
    <mergeCell ref="A3:A7"/>
    <mergeCell ref="B3:B7"/>
    <mergeCell ref="C3:C7"/>
    <mergeCell ref="D3:G3"/>
    <mergeCell ref="H3:L3"/>
    <mergeCell ref="M3:P3"/>
    <mergeCell ref="Q3:T3"/>
    <mergeCell ref="U3:Y3"/>
    <mergeCell ref="Z3:AC3"/>
    <mergeCell ref="AD3:AH3"/>
    <mergeCell ref="AI3:AL3"/>
    <mergeCell ref="AM3:AP3"/>
    <mergeCell ref="AQ3:AU3"/>
    <mergeCell ref="A8:AU8"/>
    <mergeCell ref="A12:A14"/>
    <mergeCell ref="B12:B14"/>
    <mergeCell ref="A18:AX18"/>
    <mergeCell ref="AV3:AX6"/>
    <mergeCell ref="D6:AU6"/>
    <mergeCell ref="A9:A11"/>
    <mergeCell ref="B9:B11"/>
    <mergeCell ref="E54:I54"/>
    <mergeCell ref="A22:AX22"/>
    <mergeCell ref="A23:A25"/>
    <mergeCell ref="B23:B25"/>
    <mergeCell ref="A26:A28"/>
    <mergeCell ref="B26:B28"/>
    <mergeCell ref="A29:AX29"/>
    <mergeCell ref="A33:A35"/>
    <mergeCell ref="B33:B35"/>
    <mergeCell ref="A39:AX39"/>
    <mergeCell ref="B40:B42"/>
    <mergeCell ref="B43:B45"/>
    <mergeCell ref="A49:C49"/>
    <mergeCell ref="A50:C50"/>
    <mergeCell ref="A15:A17"/>
    <mergeCell ref="B15:B17"/>
    <mergeCell ref="A40:A42"/>
    <mergeCell ref="A43:A45"/>
    <mergeCell ref="A30:A32"/>
    <mergeCell ref="B30:B32"/>
    <mergeCell ref="A48:C48"/>
    <mergeCell ref="A19:A21"/>
    <mergeCell ref="B19:B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111</vt:lpstr>
      <vt:lpstr>112</vt:lpstr>
      <vt:lpstr>211</vt:lpstr>
      <vt:lpstr>212</vt:lpstr>
      <vt:lpstr>311</vt:lpstr>
      <vt:lpstr>312</vt:lpstr>
      <vt:lpstr>411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2015-06-05T18:19:34Z</dcterms:created>
  <dcterms:modified xsi:type="dcterms:W3CDTF">2019-12-30T06:17:40Z</dcterms:modified>
</cp:coreProperties>
</file>